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5985" activeTab="0"/>
  </bookViews>
  <sheets>
    <sheet name="Presentación" sheetId="1" r:id="rId1"/>
    <sheet name="Pasajeros por tipo" sheetId="2" r:id="rId2"/>
    <sheet name="Índices de eficiencia" sheetId="3" r:id="rId3"/>
  </sheets>
  <definedNames>
    <definedName name="_xlfn.IFERROR" hidden="1">#NAME?</definedName>
    <definedName name="_xlnm.Print_Area" localSheetId="0">'Presentación'!$A$4:$A$18</definedName>
  </definedNames>
  <calcPr fullCalcOnLoad="1"/>
</workbook>
</file>

<file path=xl/comments3.xml><?xml version="1.0" encoding="utf-8"?>
<comments xmlns="http://schemas.openxmlformats.org/spreadsheetml/2006/main">
  <authors>
    <author>ETR</author>
  </authors>
  <commentList>
    <comment ref="AB26" authorId="0">
      <text>
        <r>
          <rPr>
            <b/>
            <u val="single"/>
            <sz val="8"/>
            <rFont val="Tahoma"/>
            <family val="2"/>
          </rPr>
          <t>Pasajero Equivalente</t>
        </r>
        <r>
          <rPr>
            <b/>
            <sz val="8"/>
            <rFont val="Tahoma"/>
            <family val="2"/>
          </rPr>
          <t xml:space="preserve">:
</t>
        </r>
        <r>
          <rPr>
            <sz val="8"/>
            <rFont val="Tahoma"/>
            <family val="2"/>
          </rPr>
          <t>Indica la cantidad de pasajeros transportados en términos de pasajes de tarifa básica</t>
        </r>
        <r>
          <rPr>
            <sz val="8"/>
            <rFont val="Tahoma"/>
            <family val="2"/>
          </rPr>
          <t xml:space="preserve">
</t>
        </r>
      </text>
    </comment>
  </commentList>
</comments>
</file>

<file path=xl/sharedStrings.xml><?xml version="1.0" encoding="utf-8"?>
<sst xmlns="http://schemas.openxmlformats.org/spreadsheetml/2006/main" count="411" uniqueCount="73">
  <si>
    <t>Año</t>
  </si>
  <si>
    <t>Mes</t>
  </si>
  <si>
    <t>Pago con tarjeta magnética</t>
  </si>
  <si>
    <t>Pago con monedas</t>
  </si>
  <si>
    <t>Total Pasajeros que pagan</t>
  </si>
  <si>
    <t>Franquicias (al 100%)</t>
  </si>
  <si>
    <t>Total Pasajeros que NO Pagan</t>
  </si>
  <si>
    <t>Total de Pasajeros</t>
  </si>
  <si>
    <t>Urbanos Normales</t>
  </si>
  <si>
    <t>Urbanos c/Dto</t>
  </si>
  <si>
    <t>Boleto frecuente</t>
  </si>
  <si>
    <t>Estudiantes (1/2 boleto)</t>
  </si>
  <si>
    <t xml:space="preserve">Boleto Ocasional </t>
  </si>
  <si>
    <t>Mayores 69 Años</t>
  </si>
  <si>
    <t>Discapacitados/Acompañantes</t>
  </si>
  <si>
    <t>Vecinalistas/Bomberos</t>
  </si>
  <si>
    <t>Enero</t>
  </si>
  <si>
    <t>Febrero</t>
  </si>
  <si>
    <t>Marzo</t>
  </si>
  <si>
    <t>Abril</t>
  </si>
  <si>
    <t>Mayo</t>
  </si>
  <si>
    <t>Junio</t>
  </si>
  <si>
    <t>Julio</t>
  </si>
  <si>
    <t>Agosto</t>
  </si>
  <si>
    <t>Septiembre</t>
  </si>
  <si>
    <t>Octubre</t>
  </si>
  <si>
    <t>Noviembre</t>
  </si>
  <si>
    <t>Diciembre</t>
  </si>
  <si>
    <t>Pasajeros Totales</t>
  </si>
  <si>
    <t>Pasajeros Equivalentes</t>
  </si>
  <si>
    <t>Km</t>
  </si>
  <si>
    <t>Índices</t>
  </si>
  <si>
    <t>Ptot/Km</t>
  </si>
  <si>
    <t>Peq/Km</t>
  </si>
  <si>
    <t>Tabla de datos</t>
  </si>
  <si>
    <t>Estadísticas del sistema de Transporte Urbano de Pasajeros de Rosario</t>
  </si>
  <si>
    <t>Pasajeros por tipo</t>
  </si>
  <si>
    <t>Índices de eficiencia</t>
  </si>
  <si>
    <t>Tarjeta sin contacto</t>
  </si>
  <si>
    <t>Urbanos</t>
  </si>
  <si>
    <t>Pasajeros que pagan</t>
  </si>
  <si>
    <t>Ppag/Km</t>
  </si>
  <si>
    <t>Fuente: Ente del transporte de Rosario</t>
  </si>
  <si>
    <t>2000-2013</t>
  </si>
  <si>
    <t xml:space="preserve">Trasbordo Normal </t>
  </si>
  <si>
    <t>Trasbordo estudiantes</t>
  </si>
  <si>
    <t>Pasaje Plus</t>
  </si>
  <si>
    <t>Recupero del Pasaje Plus</t>
  </si>
  <si>
    <t>0*</t>
  </si>
  <si>
    <t>11.211.066**</t>
  </si>
  <si>
    <t>11.703.305**</t>
  </si>
  <si>
    <t>Nota: No se publican los índices de eficiencia mensuales por no tener información mensual completa de la serie "Pasajeros que no pagan".</t>
  </si>
  <si>
    <t>Análisis de Resultados</t>
  </si>
  <si>
    <t>(0341) 4205600 - Int.: 946</t>
  </si>
  <si>
    <t>investigaciones@fundacionbmr.org.ar</t>
  </si>
  <si>
    <t>Para información adicional contactarse a:</t>
  </si>
  <si>
    <t>Anual. 2000 - 2013.</t>
  </si>
  <si>
    <t>Cantidad de boletos cancelados según tipo de pasaje. Frecuencia mensual. 2000 - 2013.</t>
  </si>
  <si>
    <t>Fuente: Ente del transporte de Rosario.</t>
  </si>
  <si>
    <t>Boletos cancelados por año, según tipo de pasaje.</t>
  </si>
  <si>
    <t>Boletos cancelados por mes, según tipo de pasaje.</t>
  </si>
  <si>
    <r>
      <rPr>
        <b/>
        <u val="single"/>
        <sz val="9"/>
        <color indexed="8"/>
        <rFont val="Calibri"/>
        <family val="2"/>
      </rPr>
      <t>Franquicias al 100%</t>
    </r>
    <r>
      <rPr>
        <sz val="9"/>
        <color indexed="8"/>
        <rFont val="Arial"/>
        <family val="2"/>
      </rPr>
      <t xml:space="preserve">: A partir del mes de Septiembre 2012 los valores de pasajeros que no pagan no se registran debido al retiro paulatino de las viejas canceladoras de Tarjeta Magnética que permitían su contabilización. Estos se volverán a contabilizar con la pronta implementación del uso de Tarjeta sin Contacto para franquiciados al 100%. Para septiembre, octubre, noviembre y diciembre de 2012 se estimaron un total de 3.803.701 pasajeros que no pagan y para el año 2013 un total de  11.703.305 pasajeros que no pagan. </t>
    </r>
  </si>
  <si>
    <t>** Datos estimados por el ETR.</t>
  </si>
  <si>
    <t>* Nota: respecto a la categoría "Pasajeros que no pagan", el Ente de Transporte de Rosario (ETR) estimó un total de 3.803.701 para el acumulado Septiembre-Diciembre 2012  y para el año 2013 un total de  11.703.305 pasajeros correspondientes a esta categoría (ver aclaraciones en la hoja "Presentación").</t>
  </si>
  <si>
    <t>Urbanos con descuento</t>
  </si>
  <si>
    <t>Fuente: Ente de Transporte de Rosario.</t>
  </si>
  <si>
    <t>Índices de eficiencia del STUP por año</t>
  </si>
  <si>
    <t>Índices de eficiencia del STUP por mes</t>
  </si>
  <si>
    <t xml:space="preserve">En la hoja "Pasajeros por tipo" encontrará datos referidos a la cantidad de boletos cancelados en colectivos del Sistema de Transporte Urbano de Pasajeros (STUP) de la ciudad. La información se encuentra desagregada en los diferentes tipos de boletos con los que cuenta el sistema, que van desde el pasaje pleno, pasando por las diversas formas de descuento que se fueron incorporando a lo largo de los años, hasta las franquicias totales. Resulta interesante ver cómo se ha ido complejizando la estructura tarifaria, ofreciéndose cada vez más tramos de tarifas con diferentes condiciones de pago. La frecuencia de la información es mensual, pero también se muestran los totales anuales, de forma tal de observar de manera más sintética las tendencias en un mayor período. Estas muestran muy claramente, por ejemplo, el impacto que tuvo la crisis de 2001 sobre la venta de boletos, evidenciándose una caída del orden del 25% en 2 años. No obstante, la recuperación fue igualmente vertiginosa, llegándose a niveles superiores a 10% a los de pre crisis en 2006, que resultó el año pico. De allí ha habido una caída hasta el nivel estable de los años 2009-2011 en el orden de los 140.000.000 de boletos cancelados por año.
Por su parte, desde el mes de septiembre 2012 las estadísticas de "Pasajeros que no pagan" no se registran debido al retiro paulatino de las viejas canceladoras de Tarjeta Magnética que permitían su contabilización. Estos se volverán a contabilizar con la implementación del uso de Tarjeta sin Contacto para franquiciados al 100%. Para septiembre, octubre, noviembre y diciembre de 2012 se estimaron un total de 3.803.701 pasajeros que no pagan y para el año 2013 un total de  11.703.305 pasajeros. Por lo tanto, la cantidad total de pasajeros de 2012 fue aproximadamente de 132.122.483 y de 136.279.242 para el 2013. Esto refleja una caída para el año 2012, del orden del 7% respecto a 2011, asÍ como una recuperación del 3% para el 2013.
</t>
  </si>
  <si>
    <r>
      <t xml:space="preserve">Se incorporan en esta publicación las siguientes categorías de pasajes:
</t>
    </r>
    <r>
      <rPr>
        <u val="single"/>
        <sz val="11"/>
        <color indexed="8"/>
        <rFont val="Calibri"/>
        <family val="2"/>
      </rPr>
      <t>Pasaje Plus:</t>
    </r>
    <r>
      <rPr>
        <sz val="11"/>
        <color indexed="8"/>
        <rFont val="Calibri"/>
        <family val="2"/>
      </rPr>
      <t xml:space="preserve"> es un beneficio que posibilita a los usuarios del Transporte Urbano realizar hasta 2 viajes una vez agotado el saldo. El costo de los pasajes extra es descontado de la próxima recarga de la Tarjeta sin Contacto. El servicio rige para todas las líneas de las empresas Mixta, Semtur y Rosario Bus.
</t>
    </r>
    <r>
      <rPr>
        <u val="single"/>
        <sz val="11"/>
        <color indexed="8"/>
        <rFont val="Calibri"/>
        <family val="2"/>
      </rPr>
      <t xml:space="preserve">Trasbordo: </t>
    </r>
    <r>
      <rPr>
        <sz val="11"/>
        <color indexed="8"/>
        <rFont val="Calibri"/>
        <family val="2"/>
      </rPr>
      <t xml:space="preserve">es una combinación de viajes entre líneas  de las empresas Mixta y Semtur por un lapso de tiempo determinado, en los viajes dentro de Rosario. El primer pasaje cuesta el valor de la tarifa normal y el segundo es un 33% de este. Los trasbordos estudiantiles cuentan además con la franquicia del 50% adicional.
</t>
    </r>
  </si>
  <si>
    <t>Las tablas correspondientes a los "Índices de eficiencia" contienen algunos datos agregados importantes del sistema en su conjunto como son la cantidad de kilómetros recorridos por toda la flota de colectivos de la ciudad y la cantidad de pasajeros que viajan, los que viajan y pagan y los pasajeros equivalentes*. En base a estas dos dimensiones de información se obtienen los índices de eficiencia, los cuales muestran la cantidad de pasajeros que viajan en promedio por cada kilómetro recorrido por la flota. Cuanto mayor sean estos índices, mayor es la utilización de los recursos puestos en servicio. Al igual que en las tablas de Pasajeros por tipo, la información se encuentra disponible con frecuencia mensual y anualizada. Las tendencias que se pueden observar son similares a las correspondientes a los boletos cancelados: se observa claramente cómo la recesión económica de 2001 afectó también a estos índices de forma aguda. El año 2011 parece haber sido el de mejor desempeño en cuanto a eficiencia. En los años 2012 y 2013 se observa una merma en este indicador.</t>
  </si>
  <si>
    <t>* Los pasajeros equivalentes son la cantidad de boletos plenos que se deberían cancelar para obtener la misma recaudación total que se tiene con el sistema de tarifas diferenciadas con descuentos que se ofrece en la ciudad. Cuanto mayor sea la cantidad de pasajeros que viajan sin pagar o que pagan una tarifa menor a la plena, menor será la cantidad de pasajeros equivalentes.</t>
  </si>
  <si>
    <t>El archivo contiene tablas con información sobre la cantidad de pasajeros que viajan en el transporte urbano de pasajeros de la ciudad de Rosario para el período para el que se cuenta con información, 2000-2013. La información se presenta en forma mensual.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</si>
</sst>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80">
    <font>
      <sz val="11"/>
      <color theme="1"/>
      <name val="Arial"/>
      <family val="2"/>
    </font>
    <font>
      <sz val="11"/>
      <color indexed="8"/>
      <name val="Arial"/>
      <family val="2"/>
    </font>
    <font>
      <sz val="10"/>
      <name val="Century Gothic"/>
      <family val="2"/>
    </font>
    <font>
      <sz val="10"/>
      <name val="Arial"/>
      <family val="2"/>
    </font>
    <font>
      <b/>
      <sz val="10"/>
      <name val="Arial"/>
      <family val="2"/>
    </font>
    <font>
      <b/>
      <sz val="10"/>
      <name val="Century Gothic"/>
      <family val="2"/>
    </font>
    <font>
      <sz val="8"/>
      <name val="Arial"/>
      <family val="2"/>
    </font>
    <font>
      <b/>
      <sz val="8"/>
      <color indexed="16"/>
      <name val="Arial"/>
      <family val="2"/>
    </font>
    <font>
      <b/>
      <u val="single"/>
      <sz val="8"/>
      <name val="Tahoma"/>
      <family val="2"/>
    </font>
    <font>
      <b/>
      <sz val="8"/>
      <name val="Tahoma"/>
      <family val="2"/>
    </font>
    <font>
      <sz val="8"/>
      <name val="Tahoma"/>
      <family val="2"/>
    </font>
    <font>
      <sz val="11"/>
      <color indexed="8"/>
      <name val="Calibri"/>
      <family val="2"/>
    </font>
    <font>
      <sz val="9"/>
      <color indexed="8"/>
      <name val="Arial"/>
      <family val="2"/>
    </font>
    <font>
      <b/>
      <u val="single"/>
      <sz val="9"/>
      <color indexed="8"/>
      <name val="Calibri"/>
      <family val="2"/>
    </font>
    <font>
      <sz val="11"/>
      <name val="Arial"/>
      <family val="2"/>
    </font>
    <font>
      <u val="single"/>
      <sz val="11"/>
      <color indexed="8"/>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0"/>
      <color indexed="12"/>
      <name val="Arial"/>
      <family val="2"/>
    </font>
    <font>
      <u val="single"/>
      <sz val="11"/>
      <color indexed="12"/>
      <name val="Arial"/>
      <family val="2"/>
    </font>
    <font>
      <u val="single"/>
      <sz val="11"/>
      <color indexed="20"/>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9"/>
      <color indexed="8"/>
      <name val="Calibri"/>
      <family val="2"/>
    </font>
    <font>
      <sz val="10"/>
      <name val="Calibri"/>
      <family val="2"/>
    </font>
    <font>
      <sz val="8"/>
      <name val="Calibri"/>
      <family val="2"/>
    </font>
    <font>
      <b/>
      <sz val="10"/>
      <name val="Calibri"/>
      <family val="2"/>
    </font>
    <font>
      <b/>
      <sz val="11"/>
      <color indexed="60"/>
      <name val="Calibri"/>
      <family val="2"/>
    </font>
    <font>
      <b/>
      <sz val="10"/>
      <color indexed="60"/>
      <name val="Arial"/>
      <family val="2"/>
    </font>
    <font>
      <sz val="16"/>
      <color indexed="60"/>
      <name val="Georgia"/>
      <family val="1"/>
    </font>
    <font>
      <u val="single"/>
      <sz val="9"/>
      <name val="Calibri"/>
      <family val="2"/>
    </font>
    <font>
      <sz val="18"/>
      <color indexed="60"/>
      <name val="Georgia"/>
      <family val="1"/>
    </font>
    <font>
      <u val="single"/>
      <sz val="14"/>
      <color indexed="23"/>
      <name val="Calibri"/>
      <family val="2"/>
    </font>
    <font>
      <sz val="10"/>
      <color indexed="63"/>
      <name val="Calibri"/>
      <family val="2"/>
    </font>
    <font>
      <i/>
      <sz val="10"/>
      <color indexed="63"/>
      <name val="Calibri"/>
      <family val="2"/>
    </font>
    <font>
      <sz val="9"/>
      <name val="Calibri"/>
      <family val="2"/>
    </font>
    <font>
      <b/>
      <sz val="11"/>
      <name val="Calibri"/>
      <family val="2"/>
    </font>
    <font>
      <sz val="11"/>
      <name val="Calibri"/>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0"/>
      <color theme="10"/>
      <name val="Arial"/>
      <family val="2"/>
    </font>
    <font>
      <u val="single"/>
      <sz val="11"/>
      <color theme="10"/>
      <name val="Arial"/>
      <family val="2"/>
    </font>
    <font>
      <u val="single"/>
      <sz val="11"/>
      <color theme="11"/>
      <name val="Arial"/>
      <family val="2"/>
    </font>
    <font>
      <sz val="11"/>
      <color rgb="FF9C0006"/>
      <name val="Arial"/>
      <family val="2"/>
    </font>
    <font>
      <sz val="11"/>
      <color rgb="FF9C6500"/>
      <name val="Arial"/>
      <family val="2"/>
    </font>
    <font>
      <sz val="11"/>
      <color theme="1"/>
      <name val="Calibri"/>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sz val="9"/>
      <color theme="1"/>
      <name val="Calibri"/>
      <family val="2"/>
    </font>
    <font>
      <b/>
      <sz val="11"/>
      <color rgb="FFC00000"/>
      <name val="Calibri"/>
      <family val="2"/>
    </font>
    <font>
      <b/>
      <sz val="10"/>
      <color rgb="FFC00000"/>
      <name val="Arial"/>
      <family val="2"/>
    </font>
    <font>
      <sz val="16"/>
      <color rgb="FFC00000"/>
      <name val="Georgia"/>
      <family val="1"/>
    </font>
    <font>
      <sz val="18"/>
      <color rgb="FFC00000"/>
      <name val="Georgia"/>
      <family val="1"/>
    </font>
    <font>
      <u val="single"/>
      <sz val="14"/>
      <color theme="1" tint="0.34999001026153564"/>
      <name val="Calibri"/>
      <family val="2"/>
    </font>
    <font>
      <sz val="10"/>
      <color theme="1" tint="0.24998000264167786"/>
      <name val="Calibri"/>
      <family val="2"/>
    </font>
    <font>
      <i/>
      <sz val="10"/>
      <color theme="1" tint="0.24998000264167786"/>
      <name val="Calibri"/>
      <family val="2"/>
    </font>
    <font>
      <sz val="9"/>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style="medium"/>
      <top style="thin"/>
      <bottom style="medium"/>
    </border>
    <border>
      <left style="thin"/>
      <right/>
      <top style="thin"/>
      <bottom style="thin"/>
    </border>
    <border>
      <left style="thin"/>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top style="double"/>
      <bottom style="thin"/>
    </border>
    <border>
      <left/>
      <right style="medium"/>
      <top style="double"/>
      <bottom style="thin"/>
    </border>
    <border>
      <left style="thin"/>
      <right style="thin"/>
      <top style="thin"/>
      <bottom style="double"/>
    </border>
    <border>
      <left style="thin"/>
      <right/>
      <top style="thin"/>
      <bottom style="double"/>
    </border>
    <border>
      <left style="medium"/>
      <right style="thin"/>
      <top style="thin"/>
      <bottom style="double"/>
    </border>
    <border>
      <left style="thin"/>
      <right style="medium"/>
      <top style="thin"/>
      <bottom style="double"/>
    </border>
    <border>
      <left/>
      <right style="medium"/>
      <top style="thin"/>
      <bottom style="double"/>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right style="medium"/>
      <top>
        <color indexed="63"/>
      </top>
      <bottom style="thin"/>
    </border>
    <border>
      <left style="medium"/>
      <right style="thin"/>
      <top style="thin"/>
      <bottom>
        <color indexed="63"/>
      </bottom>
    </border>
    <border>
      <left style="thin"/>
      <right style="thin"/>
      <top style="thin"/>
      <bottom/>
    </border>
    <border>
      <left style="thin"/>
      <right style="medium"/>
      <top style="thin"/>
      <bottom/>
    </border>
    <border>
      <left/>
      <right style="medium"/>
      <top style="thin"/>
      <bottom>
        <color indexed="63"/>
      </bottom>
    </border>
    <border>
      <left>
        <color indexed="63"/>
      </left>
      <right>
        <color indexed="63"/>
      </right>
      <top>
        <color indexed="63"/>
      </top>
      <bottom style="medium"/>
    </border>
    <border>
      <left/>
      <right style="thin"/>
      <top/>
      <bottom style="thin"/>
    </border>
    <border>
      <left style="thin"/>
      <right/>
      <top/>
      <bottom style="thin"/>
    </border>
    <border>
      <left style="medium"/>
      <right style="medium"/>
      <top/>
      <bottom style="thin"/>
    </border>
    <border>
      <left/>
      <right style="thin"/>
      <top style="thin"/>
      <bottom style="thin"/>
    </border>
    <border>
      <left style="medium"/>
      <right style="medium"/>
      <top style="thin"/>
      <bottom style="thin"/>
    </border>
    <border>
      <left/>
      <right style="thin"/>
      <top style="thin"/>
      <bottom style="double"/>
    </border>
    <border>
      <left style="medium"/>
      <right style="medium"/>
      <top style="thin"/>
      <bottom style="double"/>
    </border>
    <border>
      <left/>
      <right style="thin"/>
      <top style="thin"/>
      <bottom/>
    </border>
    <border>
      <left style="thin"/>
      <right/>
      <top style="thin"/>
      <bottom>
        <color indexed="63"/>
      </bottom>
    </border>
    <border>
      <left style="medium"/>
      <right style="medium"/>
      <top style="thin"/>
      <bottom>
        <color indexed="63"/>
      </bottom>
    </border>
    <border>
      <left/>
      <right style="thin"/>
      <top style="medium"/>
      <bottom style="thin"/>
    </border>
    <border>
      <left style="thin"/>
      <right style="medium"/>
      <top style="medium"/>
      <bottom style="thin"/>
    </border>
    <border>
      <left/>
      <right style="thin"/>
      <top style="thin"/>
      <bottom style="medium"/>
    </border>
    <border>
      <left style="medium"/>
      <right style="thin"/>
      <top style="medium"/>
      <bottom style="thin"/>
    </border>
    <border>
      <left/>
      <right style="thin"/>
      <top style="double"/>
      <bottom style="thin"/>
    </border>
    <border>
      <left style="medium"/>
      <right/>
      <top>
        <color indexed="63"/>
      </top>
      <bottom style="thin"/>
    </border>
    <border>
      <left style="medium"/>
      <right/>
      <top style="thin"/>
      <bottom style="thin"/>
    </border>
    <border>
      <left style="medium"/>
      <right/>
      <top style="thin"/>
      <bottom>
        <color indexed="63"/>
      </bottom>
    </border>
    <border>
      <left style="medium"/>
      <right/>
      <top style="thin"/>
      <bottom style="medium"/>
    </border>
    <border>
      <left style="thin"/>
      <right style="thin"/>
      <top>
        <color indexed="63"/>
      </top>
      <bottom style="medium"/>
    </border>
    <border>
      <left style="medium"/>
      <right style="medium"/>
      <top style="medium"/>
      <bottom style="thin"/>
    </border>
    <border>
      <left style="medium"/>
      <right style="medium"/>
      <top style="thin"/>
      <bottom style="medium"/>
    </border>
    <border>
      <left style="medium"/>
      <right style="thin"/>
      <top style="double"/>
      <bottom/>
    </border>
    <border>
      <left style="medium"/>
      <right style="thin"/>
      <top/>
      <bottom/>
    </border>
    <border>
      <left style="medium"/>
      <right style="thin"/>
      <top/>
      <bottom style="medium"/>
    </border>
    <border>
      <left style="thin"/>
      <right/>
      <top style="medium"/>
      <bottom style="thin"/>
    </border>
    <border>
      <left style="medium"/>
      <right style="thin"/>
      <top/>
      <bottom style="double"/>
    </border>
    <border>
      <left style="medium"/>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medium"/>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3" fillId="0" borderId="0" applyFont="0" applyFill="0" applyBorder="0" applyAlignment="0" applyProtection="0"/>
    <xf numFmtId="0" fontId="61" fillId="31" borderId="0" applyNumberFormat="0" applyBorder="0" applyAlignment="0" applyProtection="0"/>
    <xf numFmtId="0" fontId="3" fillId="0" borderId="0">
      <alignment/>
      <protection/>
    </xf>
    <xf numFmtId="0" fontId="0" fillId="0" borderId="0">
      <alignment/>
      <protection/>
    </xf>
    <xf numFmtId="0" fontId="62" fillId="0" borderId="0">
      <alignment/>
      <protection/>
    </xf>
    <xf numFmtId="0" fontId="2" fillId="0" borderId="0">
      <alignment/>
      <protection/>
    </xf>
    <xf numFmtId="0" fontId="0" fillId="32" borderId="4" applyNumberFormat="0" applyFont="0" applyAlignment="0" applyProtection="0"/>
    <xf numFmtId="9" fontId="3"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5" fillId="0" borderId="8" applyNumberFormat="0" applyFill="0" applyAlignment="0" applyProtection="0"/>
    <xf numFmtId="0" fontId="69" fillId="0" borderId="9" applyNumberFormat="0" applyFill="0" applyAlignment="0" applyProtection="0"/>
  </cellStyleXfs>
  <cellXfs count="246">
    <xf numFmtId="0" fontId="0" fillId="0" borderId="0" xfId="0" applyAlignment="1">
      <alignment/>
    </xf>
    <xf numFmtId="0" fontId="2" fillId="0" borderId="0" xfId="59">
      <alignment/>
      <protection/>
    </xf>
    <xf numFmtId="0" fontId="2" fillId="0" borderId="0" xfId="59" applyFont="1" applyAlignment="1">
      <alignment horizontal="center" wrapText="1"/>
      <protection/>
    </xf>
    <xf numFmtId="0" fontId="2" fillId="0" borderId="0" xfId="59" applyFont="1">
      <alignment/>
      <protection/>
    </xf>
    <xf numFmtId="3" fontId="2" fillId="0" borderId="0" xfId="59" applyNumberFormat="1">
      <alignment/>
      <protection/>
    </xf>
    <xf numFmtId="0" fontId="5" fillId="0" borderId="0" xfId="59" applyFont="1">
      <alignment/>
      <protection/>
    </xf>
    <xf numFmtId="0" fontId="6" fillId="0" borderId="0" xfId="59" applyFont="1">
      <alignment/>
      <protection/>
    </xf>
    <xf numFmtId="0" fontId="6" fillId="0" borderId="0" xfId="59" applyFont="1" applyAlignment="1">
      <alignment vertical="center" wrapText="1"/>
      <protection/>
    </xf>
    <xf numFmtId="0" fontId="7" fillId="0" borderId="0" xfId="59" applyFont="1" applyFill="1" applyBorder="1" applyAlignment="1">
      <alignment horizontal="center" vertical="center" wrapText="1"/>
      <protection/>
    </xf>
    <xf numFmtId="0" fontId="6" fillId="0" borderId="0" xfId="59" applyFont="1" applyFill="1" applyBorder="1" applyAlignment="1">
      <alignment vertical="center" wrapText="1"/>
      <protection/>
    </xf>
    <xf numFmtId="10" fontId="6" fillId="0" borderId="0" xfId="59" applyNumberFormat="1" applyFont="1">
      <alignment/>
      <protection/>
    </xf>
    <xf numFmtId="1" fontId="6" fillId="0" borderId="0" xfId="59" applyNumberFormat="1" applyFont="1">
      <alignment/>
      <protection/>
    </xf>
    <xf numFmtId="0" fontId="6" fillId="0" borderId="0" xfId="59" applyNumberFormat="1" applyFont="1" applyFill="1" applyBorder="1" applyAlignment="1">
      <alignment horizontal="center"/>
      <protection/>
    </xf>
    <xf numFmtId="0" fontId="6" fillId="0" borderId="0" xfId="59" applyFont="1" applyFill="1" applyBorder="1">
      <alignment/>
      <protection/>
    </xf>
    <xf numFmtId="0" fontId="6" fillId="0" borderId="0" xfId="59" applyFont="1" applyAlignment="1">
      <alignment horizontal="center"/>
      <protection/>
    </xf>
    <xf numFmtId="0" fontId="0" fillId="33" borderId="0" xfId="57" applyFill="1">
      <alignment/>
      <protection/>
    </xf>
    <xf numFmtId="0" fontId="0" fillId="0" borderId="0" xfId="57">
      <alignment/>
      <protection/>
    </xf>
    <xf numFmtId="0" fontId="70" fillId="33" borderId="0" xfId="57" applyFont="1" applyFill="1" applyAlignment="1">
      <alignment horizontal="right" vertical="center"/>
      <protection/>
    </xf>
    <xf numFmtId="0" fontId="62" fillId="33" borderId="0" xfId="57" applyFont="1" applyFill="1" applyAlignment="1">
      <alignment vertical="center" wrapText="1"/>
      <protection/>
    </xf>
    <xf numFmtId="3" fontId="5" fillId="34" borderId="0" xfId="59" applyNumberFormat="1" applyFont="1" applyFill="1">
      <alignment/>
      <protection/>
    </xf>
    <xf numFmtId="3" fontId="2" fillId="34" borderId="0" xfId="59" applyNumberFormat="1" applyFill="1">
      <alignment/>
      <protection/>
    </xf>
    <xf numFmtId="3" fontId="36" fillId="33" borderId="10" xfId="59" applyNumberFormat="1" applyFont="1" applyFill="1" applyBorder="1" applyAlignment="1">
      <alignment horizontal="center" vertical="center"/>
      <protection/>
    </xf>
    <xf numFmtId="3" fontId="36" fillId="33" borderId="11" xfId="59" applyNumberFormat="1" applyFont="1" applyFill="1" applyBorder="1" applyAlignment="1">
      <alignment horizontal="center" vertical="center"/>
      <protection/>
    </xf>
    <xf numFmtId="2" fontId="36" fillId="33" borderId="11" xfId="59" applyNumberFormat="1" applyFont="1" applyFill="1" applyBorder="1" applyAlignment="1">
      <alignment horizontal="center" vertical="center"/>
      <protection/>
    </xf>
    <xf numFmtId="2" fontId="36" fillId="33" borderId="12" xfId="59" applyNumberFormat="1" applyFont="1" applyFill="1" applyBorder="1" applyAlignment="1">
      <alignment horizontal="center" vertical="center"/>
      <protection/>
    </xf>
    <xf numFmtId="3" fontId="37" fillId="33" borderId="10" xfId="0" applyNumberFormat="1" applyFont="1" applyFill="1" applyBorder="1" applyAlignment="1">
      <alignment horizontal="center" vertical="center"/>
    </xf>
    <xf numFmtId="3" fontId="37" fillId="33" borderId="11" xfId="0" applyNumberFormat="1" applyFont="1" applyFill="1" applyBorder="1" applyAlignment="1">
      <alignment horizontal="center" vertical="center"/>
    </xf>
    <xf numFmtId="3" fontId="36" fillId="34" borderId="10" xfId="59" applyNumberFormat="1" applyFont="1" applyFill="1" applyBorder="1" applyAlignment="1">
      <alignment horizontal="center" vertical="center"/>
      <protection/>
    </xf>
    <xf numFmtId="3" fontId="36" fillId="0" borderId="11" xfId="59" applyNumberFormat="1" applyFont="1" applyBorder="1" applyAlignment="1">
      <alignment horizontal="center" vertical="center"/>
      <protection/>
    </xf>
    <xf numFmtId="3" fontId="36" fillId="34" borderId="13" xfId="59" applyNumberFormat="1" applyFont="1" applyFill="1" applyBorder="1" applyAlignment="1">
      <alignment horizontal="center" vertical="center"/>
      <protection/>
    </xf>
    <xf numFmtId="3" fontId="36" fillId="0" borderId="14" xfId="59" applyNumberFormat="1" applyFont="1" applyBorder="1" applyAlignment="1">
      <alignment horizontal="center" vertical="center"/>
      <protection/>
    </xf>
    <xf numFmtId="3" fontId="36" fillId="33" borderId="10" xfId="0" applyNumberFormat="1" applyFont="1" applyFill="1" applyBorder="1" applyAlignment="1">
      <alignment horizontal="center" vertical="center"/>
    </xf>
    <xf numFmtId="3" fontId="36" fillId="33" borderId="11" xfId="0" applyNumberFormat="1" applyFont="1" applyFill="1" applyBorder="1" applyAlignment="1">
      <alignment horizontal="center" vertical="center"/>
    </xf>
    <xf numFmtId="2" fontId="36" fillId="33" borderId="14" xfId="59" applyNumberFormat="1" applyFont="1" applyFill="1" applyBorder="1" applyAlignment="1">
      <alignment horizontal="center" vertical="center"/>
      <protection/>
    </xf>
    <xf numFmtId="2" fontId="36" fillId="33" borderId="15" xfId="59" applyNumberFormat="1" applyFont="1" applyFill="1" applyBorder="1" applyAlignment="1">
      <alignment horizontal="center" vertical="center"/>
      <protection/>
    </xf>
    <xf numFmtId="3" fontId="36" fillId="33" borderId="14" xfId="59" applyNumberFormat="1" applyFont="1" applyFill="1" applyBorder="1" applyAlignment="1">
      <alignment horizontal="center" vertical="center"/>
      <protection/>
    </xf>
    <xf numFmtId="3" fontId="36" fillId="33" borderId="13" xfId="59" applyNumberFormat="1" applyFont="1" applyFill="1" applyBorder="1" applyAlignment="1">
      <alignment horizontal="center" vertical="center"/>
      <protection/>
    </xf>
    <xf numFmtId="3" fontId="38" fillId="33" borderId="12" xfId="59" applyNumberFormat="1" applyFont="1" applyFill="1" applyBorder="1" applyAlignment="1">
      <alignment horizontal="center" vertical="center"/>
      <protection/>
    </xf>
    <xf numFmtId="3" fontId="38" fillId="33" borderId="16" xfId="59" applyNumberFormat="1" applyFont="1" applyFill="1" applyBorder="1" applyAlignment="1">
      <alignment horizontal="center" vertical="center"/>
      <protection/>
    </xf>
    <xf numFmtId="3" fontId="38" fillId="33" borderId="12" xfId="0" applyNumberFormat="1" applyFont="1" applyFill="1" applyBorder="1" applyAlignment="1">
      <alignment horizontal="center" vertical="center"/>
    </xf>
    <xf numFmtId="3" fontId="38" fillId="33" borderId="16" xfId="0" applyNumberFormat="1" applyFont="1" applyFill="1" applyBorder="1" applyAlignment="1">
      <alignment horizontal="center" vertical="center"/>
    </xf>
    <xf numFmtId="3" fontId="38" fillId="33" borderId="15" xfId="59" applyNumberFormat="1" applyFont="1" applyFill="1" applyBorder="1" applyAlignment="1">
      <alignment horizontal="center" vertical="center"/>
      <protection/>
    </xf>
    <xf numFmtId="3" fontId="38" fillId="33" borderId="17" xfId="59" applyNumberFormat="1" applyFont="1" applyFill="1" applyBorder="1" applyAlignment="1">
      <alignment horizontal="center" vertical="center"/>
      <protection/>
    </xf>
    <xf numFmtId="3" fontId="38" fillId="33" borderId="18" xfId="59" applyNumberFormat="1" applyFont="1" applyFill="1" applyBorder="1" applyAlignment="1">
      <alignment horizontal="center" vertical="center"/>
      <protection/>
    </xf>
    <xf numFmtId="3" fontId="38" fillId="33" borderId="18" xfId="0" applyNumberFormat="1" applyFont="1" applyFill="1" applyBorder="1" applyAlignment="1">
      <alignment horizontal="center" vertical="center"/>
    </xf>
    <xf numFmtId="3" fontId="38" fillId="33" borderId="19" xfId="59" applyNumberFormat="1" applyFont="1" applyFill="1" applyBorder="1" applyAlignment="1">
      <alignment horizontal="center" vertical="center"/>
      <protection/>
    </xf>
    <xf numFmtId="3" fontId="36" fillId="33" borderId="20" xfId="59" applyNumberFormat="1" applyFont="1" applyFill="1" applyBorder="1" applyAlignment="1">
      <alignment horizontal="center" vertical="center"/>
      <protection/>
    </xf>
    <xf numFmtId="3" fontId="36" fillId="33" borderId="21" xfId="59" applyNumberFormat="1" applyFont="1" applyFill="1" applyBorder="1" applyAlignment="1">
      <alignment horizontal="center" vertical="center"/>
      <protection/>
    </xf>
    <xf numFmtId="2" fontId="36" fillId="33" borderId="21" xfId="59" applyNumberFormat="1" applyFont="1" applyFill="1" applyBorder="1" applyAlignment="1">
      <alignment horizontal="center" vertical="center"/>
      <protection/>
    </xf>
    <xf numFmtId="2" fontId="36" fillId="33" borderId="22" xfId="59" applyNumberFormat="1" applyFont="1" applyFill="1" applyBorder="1" applyAlignment="1">
      <alignment horizontal="center" vertical="center"/>
      <protection/>
    </xf>
    <xf numFmtId="3" fontId="38" fillId="33" borderId="23" xfId="59" applyNumberFormat="1" applyFont="1" applyFill="1" applyBorder="1" applyAlignment="1">
      <alignment horizontal="center" vertical="center"/>
      <protection/>
    </xf>
    <xf numFmtId="3" fontId="38" fillId="33" borderId="22" xfId="59" applyNumberFormat="1" applyFont="1" applyFill="1" applyBorder="1" applyAlignment="1">
      <alignment horizontal="center" vertical="center"/>
      <protection/>
    </xf>
    <xf numFmtId="3" fontId="38" fillId="33" borderId="24" xfId="59" applyNumberFormat="1" applyFont="1" applyFill="1" applyBorder="1" applyAlignment="1">
      <alignment horizontal="center" vertical="center"/>
      <protection/>
    </xf>
    <xf numFmtId="0" fontId="2" fillId="33" borderId="0" xfId="59" applyFill="1">
      <alignment/>
      <protection/>
    </xf>
    <xf numFmtId="0" fontId="5" fillId="33" borderId="0" xfId="59" applyFont="1" applyFill="1">
      <alignment/>
      <protection/>
    </xf>
    <xf numFmtId="3" fontId="36" fillId="33" borderId="25" xfId="59" applyNumberFormat="1" applyFont="1" applyFill="1" applyBorder="1" applyAlignment="1">
      <alignment horizontal="center" vertical="center"/>
      <protection/>
    </xf>
    <xf numFmtId="3" fontId="38" fillId="33" borderId="26" xfId="59" applyNumberFormat="1" applyFont="1" applyFill="1" applyBorder="1" applyAlignment="1">
      <alignment horizontal="center" vertical="center"/>
      <protection/>
    </xf>
    <xf numFmtId="3" fontId="36" fillId="33" borderId="27" xfId="59" applyNumberFormat="1" applyFont="1" applyFill="1" applyBorder="1" applyAlignment="1">
      <alignment horizontal="center" vertical="center"/>
      <protection/>
    </xf>
    <xf numFmtId="3" fontId="38" fillId="33" borderId="28" xfId="59" applyNumberFormat="1" applyFont="1" applyFill="1" applyBorder="1" applyAlignment="1">
      <alignment horizontal="center" vertical="center"/>
      <protection/>
    </xf>
    <xf numFmtId="3" fontId="38" fillId="33" borderId="29" xfId="59" applyNumberFormat="1" applyFont="1" applyFill="1" applyBorder="1" applyAlignment="1">
      <alignment horizontal="center" vertical="center"/>
      <protection/>
    </xf>
    <xf numFmtId="0" fontId="0" fillId="0" borderId="0" xfId="0" applyAlignment="1">
      <alignment vertical="center" wrapText="1"/>
    </xf>
    <xf numFmtId="3" fontId="36" fillId="34" borderId="0" xfId="59" applyNumberFormat="1" applyFont="1" applyFill="1" applyBorder="1" applyAlignment="1">
      <alignment horizontal="center" vertical="center"/>
      <protection/>
    </xf>
    <xf numFmtId="3" fontId="36" fillId="0" borderId="0" xfId="59" applyNumberFormat="1" applyFont="1" applyBorder="1" applyAlignment="1">
      <alignment horizontal="center" vertical="center"/>
      <protection/>
    </xf>
    <xf numFmtId="2" fontId="36" fillId="33" borderId="0" xfId="59" applyNumberFormat="1" applyFont="1" applyFill="1" applyBorder="1" applyAlignment="1">
      <alignment horizontal="center" vertical="center"/>
      <protection/>
    </xf>
    <xf numFmtId="0" fontId="71" fillId="35" borderId="19" xfId="59" applyFont="1" applyFill="1" applyBorder="1" applyAlignment="1">
      <alignment horizontal="center" vertical="center" wrapText="1"/>
      <protection/>
    </xf>
    <xf numFmtId="0" fontId="71" fillId="35" borderId="30" xfId="59" applyFont="1" applyFill="1" applyBorder="1" applyAlignment="1">
      <alignment horizontal="center" vertical="center" wrapText="1"/>
      <protection/>
    </xf>
    <xf numFmtId="0" fontId="72" fillId="35" borderId="30" xfId="59" applyFont="1" applyFill="1" applyBorder="1" applyAlignment="1">
      <alignment horizontal="center" vertical="center" wrapText="1"/>
      <protection/>
    </xf>
    <xf numFmtId="0" fontId="71" fillId="35" borderId="14" xfId="59" applyFont="1" applyFill="1" applyBorder="1" applyAlignment="1">
      <alignment horizontal="center" vertical="center" wrapText="1"/>
      <protection/>
    </xf>
    <xf numFmtId="0" fontId="71" fillId="35" borderId="15" xfId="59" applyFont="1" applyFill="1" applyBorder="1" applyAlignment="1">
      <alignment horizontal="center" vertical="center" wrapText="1"/>
      <protection/>
    </xf>
    <xf numFmtId="0" fontId="62" fillId="0" borderId="0" xfId="57" applyNumberFormat="1" applyFont="1" applyAlignment="1">
      <alignment horizontal="justify" vertical="center"/>
      <protection/>
    </xf>
    <xf numFmtId="0" fontId="62" fillId="33" borderId="0" xfId="57" applyFont="1" applyFill="1" applyAlignment="1">
      <alignment horizontal="justify" vertical="center" wrapText="1"/>
      <protection/>
    </xf>
    <xf numFmtId="0" fontId="0" fillId="0" borderId="0" xfId="57" applyAlignment="1">
      <alignment vertical="center"/>
      <protection/>
    </xf>
    <xf numFmtId="0" fontId="0" fillId="33" borderId="0" xfId="57" applyFill="1" applyAlignment="1">
      <alignment vertical="center"/>
      <protection/>
    </xf>
    <xf numFmtId="0" fontId="73" fillId="33" borderId="0" xfId="57" applyFont="1" applyFill="1" applyAlignment="1">
      <alignment vertical="center"/>
      <protection/>
    </xf>
    <xf numFmtId="0" fontId="42" fillId="33" borderId="0" xfId="46" applyFont="1" applyFill="1" applyAlignment="1">
      <alignment horizontal="right" vertical="center"/>
    </xf>
    <xf numFmtId="0" fontId="74" fillId="33" borderId="0" xfId="57" applyFont="1" applyFill="1" applyAlignment="1">
      <alignment vertical="center"/>
      <protection/>
    </xf>
    <xf numFmtId="0" fontId="75" fillId="33" borderId="0" xfId="46" applyFont="1" applyFill="1" applyAlignment="1">
      <alignment vertical="center"/>
    </xf>
    <xf numFmtId="0" fontId="76" fillId="33" borderId="0" xfId="46" applyFont="1" applyFill="1" applyAlignment="1">
      <alignment vertical="center"/>
    </xf>
    <xf numFmtId="0" fontId="77" fillId="33" borderId="0" xfId="46" applyFont="1" applyFill="1" applyAlignment="1">
      <alignment vertical="center"/>
    </xf>
    <xf numFmtId="0" fontId="2" fillId="33" borderId="0" xfId="59" applyFont="1" applyFill="1" applyAlignment="1">
      <alignment vertical="center"/>
      <protection/>
    </xf>
    <xf numFmtId="3" fontId="2" fillId="33" borderId="0" xfId="59" applyNumberFormat="1" applyFill="1" applyAlignment="1">
      <alignment vertical="center"/>
      <protection/>
    </xf>
    <xf numFmtId="3" fontId="5" fillId="33" borderId="0" xfId="59" applyNumberFormat="1" applyFont="1" applyFill="1" applyAlignment="1">
      <alignment vertical="center"/>
      <protection/>
    </xf>
    <xf numFmtId="0" fontId="2" fillId="33" borderId="0" xfId="59" applyFill="1" applyAlignment="1">
      <alignment vertical="center"/>
      <protection/>
    </xf>
    <xf numFmtId="3" fontId="3" fillId="33" borderId="31" xfId="59" applyNumberFormat="1" applyFont="1" applyFill="1" applyBorder="1" applyAlignment="1">
      <alignment horizontal="center" vertical="center"/>
      <protection/>
    </xf>
    <xf numFmtId="3" fontId="3" fillId="33" borderId="32" xfId="59" applyNumberFormat="1" applyFont="1" applyFill="1" applyBorder="1" applyAlignment="1">
      <alignment horizontal="center" vertical="center"/>
      <protection/>
    </xf>
    <xf numFmtId="3" fontId="4" fillId="33" borderId="33" xfId="59" applyNumberFormat="1" applyFont="1" applyFill="1" applyBorder="1" applyAlignment="1">
      <alignment horizontal="center" vertical="center"/>
      <protection/>
    </xf>
    <xf numFmtId="3" fontId="4" fillId="33" borderId="34" xfId="59" applyNumberFormat="1" applyFont="1" applyFill="1" applyBorder="1" applyAlignment="1">
      <alignment horizontal="center" vertical="center"/>
      <protection/>
    </xf>
    <xf numFmtId="172" fontId="2" fillId="33" borderId="0" xfId="62" applyNumberFormat="1" applyFont="1" applyFill="1" applyAlignment="1">
      <alignment vertical="center"/>
    </xf>
    <xf numFmtId="3" fontId="3" fillId="33" borderId="10" xfId="59" applyNumberFormat="1" applyFont="1" applyFill="1" applyBorder="1" applyAlignment="1">
      <alignment horizontal="center" vertical="center"/>
      <protection/>
    </xf>
    <xf numFmtId="3" fontId="3" fillId="33" borderId="11" xfId="59" applyNumberFormat="1" applyFont="1" applyFill="1" applyBorder="1" applyAlignment="1">
      <alignment horizontal="center" vertical="center"/>
      <protection/>
    </xf>
    <xf numFmtId="3" fontId="4" fillId="33" borderId="12" xfId="59" applyNumberFormat="1" applyFont="1" applyFill="1" applyBorder="1" applyAlignment="1">
      <alignment horizontal="center" vertical="center"/>
      <protection/>
    </xf>
    <xf numFmtId="3" fontId="4" fillId="33" borderId="16" xfId="59" applyNumberFormat="1" applyFont="1" applyFill="1" applyBorder="1" applyAlignment="1">
      <alignment horizontal="center" vertical="center"/>
      <protection/>
    </xf>
    <xf numFmtId="3" fontId="3" fillId="33" borderId="35" xfId="59" applyNumberFormat="1" applyFont="1" applyFill="1" applyBorder="1" applyAlignment="1">
      <alignment horizontal="center" vertical="center"/>
      <protection/>
    </xf>
    <xf numFmtId="3" fontId="3" fillId="33" borderId="36" xfId="59" applyNumberFormat="1" applyFont="1" applyFill="1" applyBorder="1" applyAlignment="1">
      <alignment horizontal="center" vertical="center"/>
      <protection/>
    </xf>
    <xf numFmtId="3" fontId="4" fillId="33" borderId="37" xfId="59" applyNumberFormat="1" applyFont="1" applyFill="1" applyBorder="1" applyAlignment="1">
      <alignment horizontal="center" vertical="center"/>
      <protection/>
    </xf>
    <xf numFmtId="3" fontId="4" fillId="33" borderId="38" xfId="59" applyNumberFormat="1" applyFont="1" applyFill="1" applyBorder="1" applyAlignment="1">
      <alignment horizontal="center" vertical="center"/>
      <protection/>
    </xf>
    <xf numFmtId="3" fontId="4" fillId="0" borderId="37" xfId="59" applyNumberFormat="1" applyFont="1" applyFill="1" applyBorder="1" applyAlignment="1">
      <alignment horizontal="center" vertical="center"/>
      <protection/>
    </xf>
    <xf numFmtId="3" fontId="4" fillId="0" borderId="38" xfId="59" applyNumberFormat="1" applyFont="1" applyFill="1" applyBorder="1" applyAlignment="1">
      <alignment horizontal="center" vertical="center"/>
      <protection/>
    </xf>
    <xf numFmtId="3" fontId="3" fillId="33" borderId="13" xfId="59" applyNumberFormat="1" applyFont="1" applyFill="1" applyBorder="1" applyAlignment="1">
      <alignment horizontal="center" vertical="center"/>
      <protection/>
    </xf>
    <xf numFmtId="3" fontId="3" fillId="33" borderId="14" xfId="59" applyNumberFormat="1" applyFont="1" applyFill="1" applyBorder="1" applyAlignment="1">
      <alignment horizontal="center" vertical="center"/>
      <protection/>
    </xf>
    <xf numFmtId="3" fontId="4" fillId="33" borderId="15" xfId="59" applyNumberFormat="1" applyFont="1" applyFill="1" applyBorder="1" applyAlignment="1">
      <alignment horizontal="center" vertical="center"/>
      <protection/>
    </xf>
    <xf numFmtId="3" fontId="4" fillId="0" borderId="15" xfId="59" applyNumberFormat="1" applyFont="1" applyFill="1" applyBorder="1" applyAlignment="1">
      <alignment horizontal="center" vertical="center"/>
      <protection/>
    </xf>
    <xf numFmtId="3" fontId="4" fillId="0" borderId="17" xfId="59" applyNumberFormat="1" applyFont="1" applyFill="1" applyBorder="1" applyAlignment="1">
      <alignment horizontal="center" vertical="center"/>
      <protection/>
    </xf>
    <xf numFmtId="0" fontId="47" fillId="33" borderId="0" xfId="0" applyFont="1" applyFill="1" applyAlignment="1">
      <alignment vertical="center"/>
    </xf>
    <xf numFmtId="0" fontId="2" fillId="0" borderId="0" xfId="59" applyAlignment="1">
      <alignment vertical="center"/>
      <protection/>
    </xf>
    <xf numFmtId="0" fontId="2" fillId="33" borderId="0" xfId="59" applyFill="1" applyBorder="1" applyAlignment="1">
      <alignment vertical="center"/>
      <protection/>
    </xf>
    <xf numFmtId="0" fontId="5" fillId="33" borderId="0" xfId="59" applyFont="1" applyFill="1" applyAlignment="1">
      <alignment vertical="center"/>
      <protection/>
    </xf>
    <xf numFmtId="0" fontId="2" fillId="33" borderId="39" xfId="59" applyFill="1" applyBorder="1" applyAlignment="1">
      <alignment vertical="center"/>
      <protection/>
    </xf>
    <xf numFmtId="3" fontId="36" fillId="33" borderId="31" xfId="59" applyNumberFormat="1" applyFont="1" applyFill="1" applyBorder="1" applyAlignment="1">
      <alignment horizontal="center" vertical="center"/>
      <protection/>
    </xf>
    <xf numFmtId="3" fontId="36" fillId="33" borderId="32" xfId="59" applyNumberFormat="1" applyFont="1" applyFill="1" applyBorder="1" applyAlignment="1">
      <alignment horizontal="center" vertical="center"/>
      <protection/>
    </xf>
    <xf numFmtId="3" fontId="38" fillId="33" borderId="33" xfId="59" applyNumberFormat="1" applyFont="1" applyFill="1" applyBorder="1" applyAlignment="1">
      <alignment horizontal="center" vertical="center"/>
      <protection/>
    </xf>
    <xf numFmtId="3" fontId="36" fillId="33" borderId="40" xfId="59" applyNumberFormat="1" applyFont="1" applyFill="1" applyBorder="1" applyAlignment="1">
      <alignment horizontal="center" vertical="center"/>
      <protection/>
    </xf>
    <xf numFmtId="3" fontId="38" fillId="33" borderId="41" xfId="59" applyNumberFormat="1" applyFont="1" applyFill="1" applyBorder="1" applyAlignment="1">
      <alignment horizontal="center" vertical="center"/>
      <protection/>
    </xf>
    <xf numFmtId="3" fontId="38" fillId="33" borderId="42" xfId="59" applyNumberFormat="1" applyFont="1" applyFill="1" applyBorder="1" applyAlignment="1">
      <alignment horizontal="center" vertical="center"/>
      <protection/>
    </xf>
    <xf numFmtId="3" fontId="36" fillId="33" borderId="43" xfId="59" applyNumberFormat="1" applyFont="1" applyFill="1" applyBorder="1" applyAlignment="1">
      <alignment horizontal="center" vertical="center"/>
      <protection/>
    </xf>
    <xf numFmtId="3" fontId="38" fillId="33" borderId="44" xfId="59" applyNumberFormat="1" applyFont="1" applyFill="1" applyBorder="1" applyAlignment="1">
      <alignment horizontal="center" vertical="center"/>
      <protection/>
    </xf>
    <xf numFmtId="3" fontId="36" fillId="33" borderId="45" xfId="59" applyNumberFormat="1" applyFont="1" applyFill="1" applyBorder="1" applyAlignment="1">
      <alignment horizontal="center" vertical="center"/>
      <protection/>
    </xf>
    <xf numFmtId="3" fontId="38" fillId="33" borderId="46" xfId="59" applyNumberFormat="1" applyFont="1" applyFill="1" applyBorder="1" applyAlignment="1">
      <alignment horizontal="center" vertical="center"/>
      <protection/>
    </xf>
    <xf numFmtId="3" fontId="36" fillId="33" borderId="35" xfId="59" applyNumberFormat="1" applyFont="1" applyFill="1" applyBorder="1" applyAlignment="1">
      <alignment horizontal="center" vertical="center"/>
      <protection/>
    </xf>
    <xf numFmtId="3" fontId="36" fillId="33" borderId="36" xfId="59" applyNumberFormat="1" applyFont="1" applyFill="1" applyBorder="1" applyAlignment="1">
      <alignment horizontal="center" vertical="center"/>
      <protection/>
    </xf>
    <xf numFmtId="3" fontId="38" fillId="33" borderId="37" xfId="59" applyNumberFormat="1" applyFont="1" applyFill="1" applyBorder="1" applyAlignment="1">
      <alignment horizontal="center" vertical="center"/>
      <protection/>
    </xf>
    <xf numFmtId="3" fontId="36" fillId="33" borderId="47" xfId="59" applyNumberFormat="1" applyFont="1" applyFill="1" applyBorder="1" applyAlignment="1">
      <alignment horizontal="center" vertical="center"/>
      <protection/>
    </xf>
    <xf numFmtId="3" fontId="38" fillId="33" borderId="48" xfId="59" applyNumberFormat="1" applyFont="1" applyFill="1" applyBorder="1" applyAlignment="1">
      <alignment horizontal="center" vertical="center"/>
      <protection/>
    </xf>
    <xf numFmtId="3" fontId="38" fillId="33" borderId="49" xfId="59" applyNumberFormat="1" applyFont="1" applyFill="1" applyBorder="1" applyAlignment="1">
      <alignment horizontal="center" vertical="center"/>
      <protection/>
    </xf>
    <xf numFmtId="0" fontId="2" fillId="0" borderId="0" xfId="59" applyFont="1" applyAlignment="1">
      <alignment vertical="center"/>
      <protection/>
    </xf>
    <xf numFmtId="3" fontId="2" fillId="0" borderId="0" xfId="59" applyNumberFormat="1" applyAlignment="1">
      <alignment vertical="center"/>
      <protection/>
    </xf>
    <xf numFmtId="0" fontId="6" fillId="0" borderId="0" xfId="59" applyFont="1" applyAlignment="1">
      <alignment vertical="center"/>
      <protection/>
    </xf>
    <xf numFmtId="0" fontId="6" fillId="0" borderId="0" xfId="59" applyFont="1" applyAlignment="1">
      <alignment horizontal="center" vertical="center"/>
      <protection/>
    </xf>
    <xf numFmtId="3" fontId="36" fillId="0" borderId="50" xfId="59" applyNumberFormat="1" applyFont="1" applyBorder="1" applyAlignment="1">
      <alignment horizontal="center" vertical="center"/>
      <protection/>
    </xf>
    <xf numFmtId="3" fontId="36" fillId="0" borderId="30" xfId="59" applyNumberFormat="1" applyFont="1" applyBorder="1" applyAlignment="1">
      <alignment horizontal="center" vertical="center"/>
      <protection/>
    </xf>
    <xf numFmtId="2" fontId="36" fillId="0" borderId="30" xfId="59" applyNumberFormat="1" applyFont="1" applyBorder="1" applyAlignment="1">
      <alignment horizontal="center" vertical="center"/>
      <protection/>
    </xf>
    <xf numFmtId="2" fontId="36" fillId="0" borderId="51" xfId="59" applyNumberFormat="1" applyFont="1" applyBorder="1" applyAlignment="1">
      <alignment horizontal="center" vertical="center"/>
      <protection/>
    </xf>
    <xf numFmtId="3" fontId="36" fillId="0" borderId="43" xfId="59" applyNumberFormat="1" applyFont="1" applyBorder="1" applyAlignment="1">
      <alignment horizontal="center" vertical="center"/>
      <protection/>
    </xf>
    <xf numFmtId="2" fontId="36" fillId="0" borderId="11" xfId="59" applyNumberFormat="1" applyFont="1" applyBorder="1" applyAlignment="1">
      <alignment horizontal="center" vertical="center"/>
      <protection/>
    </xf>
    <xf numFmtId="2" fontId="36" fillId="0" borderId="12" xfId="59" applyNumberFormat="1" applyFont="1" applyBorder="1" applyAlignment="1">
      <alignment horizontal="center" vertical="center"/>
      <protection/>
    </xf>
    <xf numFmtId="3" fontId="36" fillId="0" borderId="47" xfId="59" applyNumberFormat="1" applyFont="1" applyFill="1" applyBorder="1" applyAlignment="1">
      <alignment horizontal="center" vertical="center"/>
      <protection/>
    </xf>
    <xf numFmtId="3" fontId="36" fillId="0" borderId="36" xfId="59" applyNumberFormat="1" applyFont="1" applyFill="1" applyBorder="1" applyAlignment="1">
      <alignment horizontal="center" vertical="center"/>
      <protection/>
    </xf>
    <xf numFmtId="2" fontId="36" fillId="0" borderId="36" xfId="59" applyNumberFormat="1" applyFont="1" applyFill="1" applyBorder="1" applyAlignment="1">
      <alignment horizontal="center" vertical="center"/>
      <protection/>
    </xf>
    <xf numFmtId="2" fontId="36" fillId="0" borderId="11" xfId="59" applyNumberFormat="1" applyFont="1" applyFill="1" applyBorder="1" applyAlignment="1">
      <alignment horizontal="center" vertical="center"/>
      <protection/>
    </xf>
    <xf numFmtId="2" fontId="36" fillId="0" borderId="37" xfId="59" applyNumberFormat="1" applyFont="1" applyFill="1" applyBorder="1" applyAlignment="1">
      <alignment horizontal="center" vertical="center"/>
      <protection/>
    </xf>
    <xf numFmtId="3" fontId="36" fillId="0" borderId="52" xfId="59" applyNumberFormat="1" applyFont="1" applyFill="1" applyBorder="1" applyAlignment="1">
      <alignment horizontal="center" vertical="center"/>
      <protection/>
    </xf>
    <xf numFmtId="3" fontId="36" fillId="0" borderId="14" xfId="59" applyNumberFormat="1" applyFont="1" applyFill="1" applyBorder="1" applyAlignment="1">
      <alignment horizontal="center" vertical="center"/>
      <protection/>
    </xf>
    <xf numFmtId="2" fontId="36" fillId="0" borderId="14" xfId="59" applyNumberFormat="1" applyFont="1" applyFill="1" applyBorder="1" applyAlignment="1">
      <alignment horizontal="center" vertical="center"/>
      <protection/>
    </xf>
    <xf numFmtId="2" fontId="36" fillId="0" borderId="15" xfId="59" applyNumberFormat="1" applyFont="1" applyFill="1" applyBorder="1" applyAlignment="1">
      <alignment horizontal="center" vertical="center"/>
      <protection/>
    </xf>
    <xf numFmtId="2" fontId="6" fillId="0" borderId="0" xfId="59" applyNumberFormat="1" applyFont="1" applyAlignment="1">
      <alignment horizontal="center" vertical="center"/>
      <protection/>
    </xf>
    <xf numFmtId="3" fontId="36" fillId="0" borderId="53" xfId="59" applyNumberFormat="1" applyFont="1" applyBorder="1" applyAlignment="1">
      <alignment horizontal="center" vertical="center"/>
      <protection/>
    </xf>
    <xf numFmtId="3" fontId="36" fillId="0" borderId="10" xfId="59" applyNumberFormat="1" applyFont="1" applyBorder="1" applyAlignment="1">
      <alignment horizontal="center" vertical="center"/>
      <protection/>
    </xf>
    <xf numFmtId="3" fontId="36" fillId="0" borderId="27" xfId="59" applyNumberFormat="1" applyFont="1" applyBorder="1" applyAlignment="1">
      <alignment horizontal="center" vertical="center"/>
      <protection/>
    </xf>
    <xf numFmtId="3" fontId="36" fillId="0" borderId="25" xfId="59" applyNumberFormat="1" applyFont="1" applyBorder="1" applyAlignment="1">
      <alignment horizontal="center" vertical="center"/>
      <protection/>
    </xf>
    <xf numFmtId="2" fontId="36" fillId="0" borderId="25" xfId="59" applyNumberFormat="1" applyFont="1" applyBorder="1" applyAlignment="1">
      <alignment horizontal="center" vertical="center"/>
      <protection/>
    </xf>
    <xf numFmtId="2" fontId="36" fillId="0" borderId="28" xfId="59" applyNumberFormat="1" applyFont="1" applyBorder="1" applyAlignment="1">
      <alignment horizontal="center" vertical="center"/>
      <protection/>
    </xf>
    <xf numFmtId="3" fontId="36" fillId="0" borderId="20" xfId="59" applyNumberFormat="1" applyFont="1" applyBorder="1" applyAlignment="1">
      <alignment horizontal="center" vertical="center"/>
      <protection/>
    </xf>
    <xf numFmtId="3" fontId="36" fillId="0" borderId="21" xfId="59" applyNumberFormat="1" applyFont="1" applyBorder="1" applyAlignment="1">
      <alignment horizontal="center" vertical="center"/>
      <protection/>
    </xf>
    <xf numFmtId="2" fontId="36" fillId="0" borderId="21" xfId="59" applyNumberFormat="1" applyFont="1" applyBorder="1" applyAlignment="1">
      <alignment horizontal="center" vertical="center"/>
      <protection/>
    </xf>
    <xf numFmtId="2" fontId="36" fillId="0" borderId="22" xfId="59" applyNumberFormat="1" applyFont="1" applyBorder="1" applyAlignment="1">
      <alignment horizontal="center" vertical="center"/>
      <protection/>
    </xf>
    <xf numFmtId="3" fontId="36" fillId="0" borderId="40" xfId="59" applyNumberFormat="1" applyFont="1" applyBorder="1" applyAlignment="1">
      <alignment horizontal="center" vertical="center"/>
      <protection/>
    </xf>
    <xf numFmtId="3" fontId="36" fillId="0" borderId="47" xfId="59" applyNumberFormat="1" applyFont="1" applyBorder="1" applyAlignment="1">
      <alignment horizontal="center" vertical="center"/>
      <protection/>
    </xf>
    <xf numFmtId="3" fontId="36" fillId="0" borderId="54" xfId="59" applyNumberFormat="1" applyFont="1" applyBorder="1" applyAlignment="1">
      <alignment horizontal="center" vertical="center"/>
      <protection/>
    </xf>
    <xf numFmtId="3" fontId="36" fillId="0" borderId="45" xfId="59" applyNumberFormat="1" applyFont="1" applyBorder="1" applyAlignment="1">
      <alignment horizontal="center" vertical="center"/>
      <protection/>
    </xf>
    <xf numFmtId="0" fontId="36" fillId="0" borderId="11" xfId="59" applyFont="1" applyBorder="1" applyAlignment="1">
      <alignment horizontal="center" vertical="center"/>
      <protection/>
    </xf>
    <xf numFmtId="0" fontId="36" fillId="0" borderId="14" xfId="59" applyFont="1" applyBorder="1" applyAlignment="1">
      <alignment horizontal="center" vertical="center"/>
      <protection/>
    </xf>
    <xf numFmtId="2" fontId="36" fillId="0" borderId="14" xfId="59" applyNumberFormat="1" applyFont="1" applyBorder="1" applyAlignment="1">
      <alignment horizontal="center" vertical="center"/>
      <protection/>
    </xf>
    <xf numFmtId="0" fontId="36" fillId="0" borderId="0" xfId="59" applyFont="1" applyBorder="1" applyAlignment="1">
      <alignment horizontal="center" vertical="center"/>
      <protection/>
    </xf>
    <xf numFmtId="2" fontId="36" fillId="0" borderId="0" xfId="59" applyNumberFormat="1" applyFont="1" applyBorder="1" applyAlignment="1">
      <alignment horizontal="center" vertical="center"/>
      <protection/>
    </xf>
    <xf numFmtId="3" fontId="6" fillId="0" borderId="0" xfId="59" applyNumberFormat="1" applyFont="1" applyAlignment="1">
      <alignment horizontal="center" vertical="center"/>
      <protection/>
    </xf>
    <xf numFmtId="4" fontId="6" fillId="0" borderId="0" xfId="59" applyNumberFormat="1" applyFont="1" applyAlignment="1">
      <alignment horizontal="center" vertical="center"/>
      <protection/>
    </xf>
    <xf numFmtId="0" fontId="37" fillId="33" borderId="0" xfId="0" applyFont="1" applyFill="1" applyAlignment="1">
      <alignment vertical="center"/>
    </xf>
    <xf numFmtId="0" fontId="3" fillId="36" borderId="55" xfId="59" applyFont="1" applyFill="1" applyBorder="1" applyAlignment="1">
      <alignment horizontal="center" vertical="center"/>
      <protection/>
    </xf>
    <xf numFmtId="0" fontId="3" fillId="36" borderId="56" xfId="59" applyFont="1" applyFill="1" applyBorder="1" applyAlignment="1">
      <alignment horizontal="center" vertical="center"/>
      <protection/>
    </xf>
    <xf numFmtId="0" fontId="3" fillId="36" borderId="57" xfId="59" applyFont="1" applyFill="1" applyBorder="1" applyAlignment="1">
      <alignment horizontal="center" vertical="center"/>
      <protection/>
    </xf>
    <xf numFmtId="0" fontId="3" fillId="36" borderId="58" xfId="59" applyFont="1" applyFill="1" applyBorder="1" applyAlignment="1">
      <alignment horizontal="center" vertical="center"/>
      <protection/>
    </xf>
    <xf numFmtId="0" fontId="4" fillId="36" borderId="13" xfId="59" applyFont="1" applyFill="1" applyBorder="1" applyAlignment="1">
      <alignment horizontal="center" vertical="center" wrapText="1"/>
      <protection/>
    </xf>
    <xf numFmtId="0" fontId="4" fillId="36" borderId="14" xfId="59" applyFont="1" applyFill="1" applyBorder="1" applyAlignment="1">
      <alignment horizontal="center" vertical="center" wrapText="1"/>
      <protection/>
    </xf>
    <xf numFmtId="0" fontId="48" fillId="36" borderId="14" xfId="59" applyFont="1" applyFill="1" applyBorder="1" applyAlignment="1">
      <alignment horizontal="center" vertical="center" wrapText="1"/>
      <protection/>
    </xf>
    <xf numFmtId="0" fontId="49" fillId="36" borderId="41" xfId="59" applyFont="1" applyFill="1" applyBorder="1" applyAlignment="1">
      <alignment horizontal="center" vertical="center"/>
      <protection/>
    </xf>
    <xf numFmtId="0" fontId="49" fillId="36" borderId="18" xfId="59" applyFont="1" applyFill="1" applyBorder="1" applyAlignment="1">
      <alignment horizontal="center" vertical="center"/>
      <protection/>
    </xf>
    <xf numFmtId="0" fontId="49" fillId="36" borderId="26" xfId="59" applyFont="1" applyFill="1" applyBorder="1" applyAlignment="1">
      <alignment horizontal="center" vertical="center"/>
      <protection/>
    </xf>
    <xf numFmtId="0" fontId="49" fillId="36" borderId="48" xfId="59" applyFont="1" applyFill="1" applyBorder="1" applyAlignment="1">
      <alignment horizontal="center" vertical="center"/>
      <protection/>
    </xf>
    <xf numFmtId="0" fontId="49" fillId="36" borderId="23" xfId="59" applyFont="1" applyFill="1" applyBorder="1" applyAlignment="1">
      <alignment horizontal="center" vertical="center"/>
      <protection/>
    </xf>
    <xf numFmtId="0" fontId="49" fillId="36" borderId="19" xfId="59" applyFont="1" applyFill="1" applyBorder="1" applyAlignment="1">
      <alignment horizontal="center" vertical="center"/>
      <protection/>
    </xf>
    <xf numFmtId="0" fontId="48" fillId="36" borderId="13" xfId="59" applyFont="1" applyFill="1" applyBorder="1" applyAlignment="1">
      <alignment horizontal="center" vertical="center" wrapText="1"/>
      <protection/>
    </xf>
    <xf numFmtId="0" fontId="48" fillId="36" borderId="59" xfId="59" applyFont="1" applyFill="1" applyBorder="1" applyAlignment="1">
      <alignment horizontal="center" vertical="center" wrapText="1"/>
      <protection/>
    </xf>
    <xf numFmtId="0" fontId="48" fillId="36" borderId="52" xfId="59" applyFont="1" applyFill="1" applyBorder="1" applyAlignment="1">
      <alignment horizontal="center" vertical="center" wrapText="1"/>
      <protection/>
    </xf>
    <xf numFmtId="0" fontId="48" fillId="33" borderId="0" xfId="0" applyFont="1" applyFill="1" applyBorder="1" applyAlignment="1">
      <alignment vertical="center"/>
    </xf>
    <xf numFmtId="0" fontId="49" fillId="37" borderId="0" xfId="0" applyFont="1" applyFill="1" applyBorder="1" applyAlignment="1">
      <alignment vertical="center"/>
    </xf>
    <xf numFmtId="0" fontId="36" fillId="35" borderId="60" xfId="59" applyFont="1" applyFill="1" applyBorder="1" applyAlignment="1">
      <alignment horizontal="center" vertical="center"/>
      <protection/>
    </xf>
    <xf numFmtId="0" fontId="36" fillId="35" borderId="44" xfId="59" applyFont="1" applyFill="1" applyBorder="1" applyAlignment="1">
      <alignment horizontal="center" vertical="center"/>
      <protection/>
    </xf>
    <xf numFmtId="0" fontId="36" fillId="35" borderId="49" xfId="59" applyFont="1" applyFill="1" applyBorder="1" applyAlignment="1">
      <alignment horizontal="center" vertical="center"/>
      <protection/>
    </xf>
    <xf numFmtId="0" fontId="36" fillId="35" borderId="61" xfId="59" applyFont="1" applyFill="1" applyBorder="1" applyAlignment="1">
      <alignment horizontal="center" vertical="center"/>
      <protection/>
    </xf>
    <xf numFmtId="0" fontId="48" fillId="36" borderId="19" xfId="59" applyFont="1" applyFill="1" applyBorder="1" applyAlignment="1">
      <alignment horizontal="center" vertical="center" wrapText="1"/>
      <protection/>
    </xf>
    <xf numFmtId="0" fontId="48" fillId="36" borderId="15" xfId="59" applyFont="1" applyFill="1" applyBorder="1" applyAlignment="1">
      <alignment horizontal="center" vertical="center" wrapText="1"/>
      <protection/>
    </xf>
    <xf numFmtId="0" fontId="37" fillId="0" borderId="0" xfId="0" applyFont="1" applyAlignment="1">
      <alignment vertical="center"/>
    </xf>
    <xf numFmtId="0" fontId="14" fillId="0" borderId="0" xfId="59" applyFont="1" applyAlignment="1">
      <alignment vertical="center"/>
      <protection/>
    </xf>
    <xf numFmtId="3" fontId="37" fillId="34" borderId="0" xfId="59" applyNumberFormat="1" applyFont="1" applyFill="1" applyBorder="1" applyAlignment="1">
      <alignment horizontal="center" vertical="center"/>
      <protection/>
    </xf>
    <xf numFmtId="0" fontId="37" fillId="0" borderId="0" xfId="59" applyFont="1" applyBorder="1" applyAlignment="1">
      <alignment horizontal="center" vertical="center"/>
      <protection/>
    </xf>
    <xf numFmtId="3" fontId="37" fillId="0" borderId="0" xfId="59" applyNumberFormat="1" applyFont="1" applyBorder="1" applyAlignment="1">
      <alignment horizontal="center" vertical="center"/>
      <protection/>
    </xf>
    <xf numFmtId="2" fontId="37" fillId="33" borderId="0" xfId="59" applyNumberFormat="1" applyFont="1" applyFill="1" applyBorder="1" applyAlignment="1">
      <alignment horizontal="center" vertical="center"/>
      <protection/>
    </xf>
    <xf numFmtId="2" fontId="37" fillId="0" borderId="0" xfId="59" applyNumberFormat="1" applyFont="1" applyBorder="1" applyAlignment="1">
      <alignment horizontal="center" vertical="center"/>
      <protection/>
    </xf>
    <xf numFmtId="0" fontId="49" fillId="36" borderId="33" xfId="59" applyFont="1" applyFill="1" applyBorder="1" applyAlignment="1">
      <alignment vertical="center"/>
      <protection/>
    </xf>
    <xf numFmtId="0" fontId="49" fillId="36" borderId="12" xfId="59" applyFont="1" applyFill="1" applyBorder="1" applyAlignment="1">
      <alignment vertical="center"/>
      <protection/>
    </xf>
    <xf numFmtId="0" fontId="49" fillId="36" borderId="22" xfId="59" applyFont="1" applyFill="1" applyBorder="1" applyAlignment="1">
      <alignment vertical="center"/>
      <protection/>
    </xf>
    <xf numFmtId="0" fontId="49" fillId="36" borderId="37" xfId="59" applyFont="1" applyFill="1" applyBorder="1" applyAlignment="1">
      <alignment vertical="center"/>
      <protection/>
    </xf>
    <xf numFmtId="0" fontId="49" fillId="36" borderId="28" xfId="59" applyFont="1" applyFill="1" applyBorder="1" applyAlignment="1">
      <alignment vertical="center"/>
      <protection/>
    </xf>
    <xf numFmtId="0" fontId="49" fillId="36" borderId="15" xfId="59" applyFont="1" applyFill="1" applyBorder="1" applyAlignment="1">
      <alignment vertical="center"/>
      <protection/>
    </xf>
    <xf numFmtId="0" fontId="62" fillId="0" borderId="0" xfId="57" applyNumberFormat="1" applyFont="1" applyAlignment="1">
      <alignment horizontal="justify" vertical="center" wrapText="1"/>
      <protection/>
    </xf>
    <xf numFmtId="0" fontId="62" fillId="0" borderId="0" xfId="0" applyFont="1" applyAlignment="1">
      <alignment horizontal="justify" vertical="center"/>
    </xf>
    <xf numFmtId="0" fontId="48" fillId="36" borderId="62" xfId="59" applyFont="1" applyFill="1" applyBorder="1" applyAlignment="1">
      <alignment horizontal="center" vertical="center"/>
      <protection/>
    </xf>
    <xf numFmtId="0" fontId="48" fillId="36" borderId="63" xfId="59" applyFont="1" applyFill="1" applyBorder="1" applyAlignment="1">
      <alignment horizontal="center" vertical="center"/>
      <protection/>
    </xf>
    <xf numFmtId="0" fontId="48" fillId="36" borderId="64" xfId="59" applyFont="1" applyFill="1" applyBorder="1" applyAlignment="1">
      <alignment horizontal="center" vertical="center"/>
      <protection/>
    </xf>
    <xf numFmtId="0" fontId="48" fillId="35" borderId="53" xfId="59" applyFont="1" applyFill="1" applyBorder="1" applyAlignment="1">
      <alignment horizontal="center" vertical="center" wrapText="1"/>
      <protection/>
    </xf>
    <xf numFmtId="0" fontId="48" fillId="35" borderId="13" xfId="59" applyFont="1" applyFill="1" applyBorder="1" applyAlignment="1">
      <alignment horizontal="center" vertical="center" wrapText="1"/>
      <protection/>
    </xf>
    <xf numFmtId="0" fontId="48" fillId="35" borderId="65" xfId="59" applyFont="1" applyFill="1" applyBorder="1" applyAlignment="1">
      <alignment horizontal="center" vertical="center" wrapText="1"/>
      <protection/>
    </xf>
    <xf numFmtId="0" fontId="48" fillId="35" borderId="19" xfId="59" applyFont="1" applyFill="1" applyBorder="1" applyAlignment="1">
      <alignment horizontal="center" vertical="center" wrapText="1"/>
      <protection/>
    </xf>
    <xf numFmtId="0" fontId="71" fillId="35" borderId="53" xfId="59" applyFont="1" applyFill="1" applyBorder="1" applyAlignment="1">
      <alignment horizontal="center" vertical="center" wrapText="1"/>
      <protection/>
    </xf>
    <xf numFmtId="0" fontId="71" fillId="35" borderId="30" xfId="59" applyFont="1" applyFill="1" applyBorder="1" applyAlignment="1">
      <alignment horizontal="center" vertical="center" wrapText="1"/>
      <protection/>
    </xf>
    <xf numFmtId="0" fontId="48" fillId="36" borderId="66" xfId="59" applyFont="1" applyFill="1" applyBorder="1" applyAlignment="1">
      <alignment horizontal="center" vertical="center"/>
      <protection/>
    </xf>
    <xf numFmtId="0" fontId="4" fillId="35" borderId="67" xfId="59" applyFont="1" applyFill="1" applyBorder="1" applyAlignment="1">
      <alignment horizontal="center" vertical="center"/>
      <protection/>
    </xf>
    <xf numFmtId="0" fontId="4" fillId="35" borderId="58" xfId="59" applyFont="1" applyFill="1" applyBorder="1" applyAlignment="1">
      <alignment horizontal="center" vertical="center"/>
      <protection/>
    </xf>
    <xf numFmtId="0" fontId="72" fillId="35" borderId="53" xfId="59" applyFont="1" applyFill="1" applyBorder="1" applyAlignment="1">
      <alignment horizontal="center" vertical="center" wrapText="1"/>
      <protection/>
    </xf>
    <xf numFmtId="0" fontId="72" fillId="35" borderId="30" xfId="59" applyFont="1" applyFill="1" applyBorder="1" applyAlignment="1">
      <alignment horizontal="center" vertical="center" wrapText="1"/>
      <protection/>
    </xf>
    <xf numFmtId="0" fontId="78" fillId="0" borderId="0" xfId="0" applyFont="1" applyAlignment="1">
      <alignment horizontal="left" vertical="center" wrapText="1"/>
    </xf>
    <xf numFmtId="0" fontId="71" fillId="35" borderId="65" xfId="59" applyFont="1" applyFill="1" applyBorder="1" applyAlignment="1">
      <alignment horizontal="center" vertical="center" wrapText="1"/>
      <protection/>
    </xf>
    <xf numFmtId="0" fontId="71" fillId="35" borderId="68" xfId="59" applyFont="1" applyFill="1" applyBorder="1" applyAlignment="1">
      <alignment horizontal="center" vertical="center" wrapText="1"/>
      <protection/>
    </xf>
    <xf numFmtId="0" fontId="71" fillId="35" borderId="50" xfId="59" applyFont="1" applyFill="1" applyBorder="1" applyAlignment="1">
      <alignment horizontal="center" vertical="center" wrapText="1"/>
      <protection/>
    </xf>
    <xf numFmtId="0" fontId="72" fillId="35" borderId="69" xfId="59" applyFont="1" applyFill="1" applyBorder="1" applyAlignment="1">
      <alignment horizontal="center" vertical="center" wrapText="1"/>
      <protection/>
    </xf>
    <xf numFmtId="0" fontId="72" fillId="35" borderId="70" xfId="59" applyFont="1" applyFill="1" applyBorder="1" applyAlignment="1">
      <alignment horizontal="center" vertical="center" wrapText="1"/>
      <protection/>
    </xf>
    <xf numFmtId="0" fontId="72" fillId="35" borderId="71" xfId="59" applyFont="1" applyFill="1" applyBorder="1" applyAlignment="1">
      <alignment horizontal="center" vertical="center" wrapText="1"/>
      <protection/>
    </xf>
    <xf numFmtId="0" fontId="72" fillId="35" borderId="72" xfId="59" applyFont="1" applyFill="1" applyBorder="1" applyAlignment="1">
      <alignment horizontal="center" vertical="center" wrapText="1"/>
      <protection/>
    </xf>
    <xf numFmtId="0" fontId="71" fillId="35" borderId="69" xfId="59" applyFont="1" applyFill="1" applyBorder="1" applyAlignment="1">
      <alignment horizontal="center" vertical="center" wrapText="1"/>
      <protection/>
    </xf>
    <xf numFmtId="0" fontId="71" fillId="35" borderId="70" xfId="59" applyFont="1" applyFill="1" applyBorder="1" applyAlignment="1">
      <alignment horizontal="center" vertical="center" wrapText="1"/>
      <protection/>
    </xf>
    <xf numFmtId="0" fontId="71" fillId="35" borderId="67" xfId="59" applyFont="1" applyFill="1" applyBorder="1" applyAlignment="1">
      <alignment horizontal="center" vertical="center" wrapText="1"/>
      <protection/>
    </xf>
    <xf numFmtId="0" fontId="71" fillId="35" borderId="71" xfId="59" applyFont="1" applyFill="1" applyBorder="1" applyAlignment="1">
      <alignment horizontal="center" vertical="center" wrapText="1"/>
      <protection/>
    </xf>
    <xf numFmtId="0" fontId="71" fillId="35" borderId="72" xfId="59" applyFont="1" applyFill="1" applyBorder="1" applyAlignment="1">
      <alignment horizontal="center" vertical="center" wrapText="1"/>
      <protection/>
    </xf>
    <xf numFmtId="0" fontId="72" fillId="35" borderId="67" xfId="59" applyFont="1" applyFill="1" applyBorder="1" applyAlignment="1">
      <alignment horizontal="center" vertical="center" wrapText="1"/>
      <protection/>
    </xf>
    <xf numFmtId="0" fontId="72" fillId="35" borderId="68" xfId="59" applyFont="1" applyFill="1" applyBorder="1" applyAlignment="1">
      <alignment horizontal="center" vertical="center" wrapText="1"/>
      <protection/>
    </xf>
    <xf numFmtId="0" fontId="72" fillId="35" borderId="50" xfId="59" applyFont="1" applyFill="1" applyBorder="1" applyAlignment="1">
      <alignment horizontal="center" vertical="center" wrapText="1"/>
      <protection/>
    </xf>
    <xf numFmtId="0" fontId="71" fillId="35" borderId="52" xfId="59" applyFont="1" applyFill="1" applyBorder="1" applyAlignment="1">
      <alignment horizontal="center" vertical="center" wrapText="1"/>
      <protection/>
    </xf>
    <xf numFmtId="0" fontId="71" fillId="35" borderId="14" xfId="59" applyFont="1" applyFill="1" applyBorder="1" applyAlignment="1">
      <alignment horizontal="center" vertical="center" wrapText="1"/>
      <protection/>
    </xf>
    <xf numFmtId="0" fontId="71" fillId="35" borderId="73" xfId="59" applyFont="1" applyFill="1" applyBorder="1" applyAlignment="1">
      <alignment horizontal="center" vertical="center"/>
      <protection/>
    </xf>
    <xf numFmtId="0" fontId="71" fillId="35" borderId="74" xfId="59" applyFont="1" applyFill="1" applyBorder="1" applyAlignment="1">
      <alignment horizontal="center" vertical="center"/>
      <protection/>
    </xf>
    <xf numFmtId="0" fontId="71" fillId="35" borderId="75" xfId="59" applyFont="1" applyFill="1" applyBorder="1" applyAlignment="1">
      <alignment horizontal="center" vertical="center"/>
      <protection/>
    </xf>
    <xf numFmtId="0" fontId="71" fillId="35" borderId="65" xfId="59" applyFont="1" applyFill="1" applyBorder="1" applyAlignment="1">
      <alignment horizontal="center" vertical="center"/>
      <protection/>
    </xf>
    <xf numFmtId="0" fontId="71" fillId="35" borderId="68" xfId="59" applyFont="1" applyFill="1" applyBorder="1" applyAlignment="1">
      <alignment horizontal="center" vertical="center"/>
      <protection/>
    </xf>
    <xf numFmtId="0" fontId="71" fillId="35" borderId="76" xfId="59" applyFont="1" applyFill="1" applyBorder="1" applyAlignment="1">
      <alignment horizontal="center" vertical="center"/>
      <protection/>
    </xf>
    <xf numFmtId="0" fontId="48" fillId="35" borderId="51" xfId="59" applyFont="1" applyFill="1" applyBorder="1" applyAlignment="1">
      <alignment horizontal="center" vertical="center" wrapText="1"/>
      <protection/>
    </xf>
    <xf numFmtId="0" fontId="48" fillId="35" borderId="15" xfId="59" applyFont="1" applyFill="1" applyBorder="1" applyAlignment="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2 2" xfId="57"/>
    <cellStyle name="Normal 3" xfId="58"/>
    <cellStyle name="Normal_Datos TUP 2000-2010" xfId="59"/>
    <cellStyle name="Notas" xfId="60"/>
    <cellStyle name="Porcentaje 2"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1857375</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790700"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Z80"/>
  <sheetViews>
    <sheetView showGridLines="0" tabSelected="1" zoomScale="95" zoomScaleNormal="95" zoomScalePageLayoutView="0" workbookViewId="0" topLeftCell="A1">
      <pane ySplit="9" topLeftCell="A10" activePane="bottomLeft" state="frozen"/>
      <selection pane="topLeft" activeCell="A1" sqref="A1"/>
      <selection pane="bottomLeft" activeCell="A12" sqref="A12"/>
    </sheetView>
  </sheetViews>
  <sheetFormatPr defaultColWidth="9.00390625" defaultRowHeight="14.25"/>
  <cols>
    <col min="1" max="1" width="149.125" style="16" customWidth="1"/>
    <col min="2" max="16384" width="9.00390625" style="16" customWidth="1"/>
  </cols>
  <sheetData>
    <row r="1" spans="1:2" ht="14.25">
      <c r="A1" s="71"/>
      <c r="B1" s="71"/>
    </row>
    <row r="2" spans="1:2" ht="14.25">
      <c r="A2" s="71"/>
      <c r="B2" s="71"/>
    </row>
    <row r="3" spans="1:2" ht="14.25">
      <c r="A3" s="71"/>
      <c r="B3" s="71"/>
    </row>
    <row r="4" spans="1:26" ht="14.25">
      <c r="A4" s="17" t="s">
        <v>55</v>
      </c>
      <c r="B4" s="72"/>
      <c r="C4" s="15"/>
      <c r="D4" s="15"/>
      <c r="E4" s="15"/>
      <c r="F4" s="15"/>
      <c r="G4" s="15"/>
      <c r="H4" s="15"/>
      <c r="I4" s="15"/>
      <c r="J4" s="15"/>
      <c r="K4" s="15"/>
      <c r="L4" s="15"/>
      <c r="M4" s="15"/>
      <c r="N4" s="15"/>
      <c r="O4" s="15"/>
      <c r="P4" s="15"/>
      <c r="Q4" s="15"/>
      <c r="R4" s="15"/>
      <c r="S4" s="15"/>
      <c r="T4" s="15"/>
      <c r="U4" s="15"/>
      <c r="V4" s="15"/>
      <c r="W4" s="15"/>
      <c r="X4" s="15"/>
      <c r="Y4" s="15"/>
      <c r="Z4" s="15"/>
    </row>
    <row r="5" spans="1:26" ht="14.25">
      <c r="A5" s="74" t="s">
        <v>54</v>
      </c>
      <c r="B5" s="72"/>
      <c r="C5" s="15"/>
      <c r="D5" s="15"/>
      <c r="E5" s="15"/>
      <c r="F5" s="15"/>
      <c r="G5" s="15"/>
      <c r="H5" s="15"/>
      <c r="I5" s="15"/>
      <c r="J5" s="15"/>
      <c r="K5" s="15"/>
      <c r="L5" s="15"/>
      <c r="M5" s="15"/>
      <c r="N5" s="15"/>
      <c r="O5" s="15"/>
      <c r="P5" s="15"/>
      <c r="Q5" s="15"/>
      <c r="R5" s="15"/>
      <c r="S5" s="15"/>
      <c r="T5" s="15"/>
      <c r="U5" s="15"/>
      <c r="V5" s="15"/>
      <c r="W5" s="15"/>
      <c r="X5" s="15"/>
      <c r="Y5" s="15"/>
      <c r="Z5" s="15"/>
    </row>
    <row r="6" spans="1:26" ht="14.25">
      <c r="A6" s="17" t="s">
        <v>53</v>
      </c>
      <c r="B6" s="72"/>
      <c r="C6" s="15"/>
      <c r="D6" s="15"/>
      <c r="E6" s="15"/>
      <c r="F6" s="15"/>
      <c r="G6" s="15"/>
      <c r="H6" s="15"/>
      <c r="I6" s="15"/>
      <c r="J6" s="15"/>
      <c r="K6" s="15"/>
      <c r="L6" s="15"/>
      <c r="M6" s="15"/>
      <c r="N6" s="15"/>
      <c r="O6" s="15"/>
      <c r="P6" s="15"/>
      <c r="Q6" s="15"/>
      <c r="R6" s="15"/>
      <c r="S6" s="15"/>
      <c r="T6" s="15"/>
      <c r="U6" s="15"/>
      <c r="V6" s="15"/>
      <c r="W6" s="15"/>
      <c r="X6" s="15"/>
      <c r="Y6" s="15"/>
      <c r="Z6" s="15"/>
    </row>
    <row r="7" spans="1:26" ht="14.25">
      <c r="A7" s="17"/>
      <c r="B7" s="72"/>
      <c r="C7" s="15"/>
      <c r="D7" s="15"/>
      <c r="E7" s="15"/>
      <c r="F7" s="15"/>
      <c r="G7" s="15"/>
      <c r="H7" s="15"/>
      <c r="I7" s="15"/>
      <c r="J7" s="15"/>
      <c r="K7" s="15"/>
      <c r="L7" s="15"/>
      <c r="M7" s="15"/>
      <c r="N7" s="15"/>
      <c r="O7" s="15"/>
      <c r="P7" s="15"/>
      <c r="Q7" s="15"/>
      <c r="R7" s="15"/>
      <c r="S7" s="15"/>
      <c r="T7" s="15"/>
      <c r="U7" s="15"/>
      <c r="V7" s="15"/>
      <c r="W7" s="15"/>
      <c r="X7" s="15"/>
      <c r="Y7" s="15"/>
      <c r="Z7" s="15"/>
    </row>
    <row r="8" spans="1:26" ht="23.25">
      <c r="A8" s="75" t="s">
        <v>34</v>
      </c>
      <c r="B8" s="72"/>
      <c r="C8" s="15"/>
      <c r="D8" s="15"/>
      <c r="E8" s="15"/>
      <c r="F8" s="15"/>
      <c r="G8" s="15"/>
      <c r="H8" s="15"/>
      <c r="I8" s="15"/>
      <c r="J8" s="15"/>
      <c r="K8" s="15"/>
      <c r="L8" s="15"/>
      <c r="M8" s="15"/>
      <c r="N8" s="15"/>
      <c r="O8" s="15"/>
      <c r="P8" s="15"/>
      <c r="Q8" s="15"/>
      <c r="R8" s="15"/>
      <c r="S8" s="15"/>
      <c r="T8" s="15"/>
      <c r="U8" s="15"/>
      <c r="V8" s="15"/>
      <c r="W8" s="15"/>
      <c r="X8" s="15"/>
      <c r="Y8" s="15"/>
      <c r="Z8" s="15"/>
    </row>
    <row r="9" spans="1:26" ht="20.25">
      <c r="A9" s="73" t="s">
        <v>35</v>
      </c>
      <c r="B9" s="72"/>
      <c r="C9" s="15"/>
      <c r="D9" s="15"/>
      <c r="E9" s="15"/>
      <c r="F9" s="15"/>
      <c r="G9" s="15"/>
      <c r="H9" s="15"/>
      <c r="I9" s="15"/>
      <c r="J9" s="15"/>
      <c r="K9" s="15"/>
      <c r="L9" s="15"/>
      <c r="M9" s="15"/>
      <c r="N9" s="15"/>
      <c r="O9" s="15"/>
      <c r="P9" s="15"/>
      <c r="Q9" s="15"/>
      <c r="R9" s="15"/>
      <c r="S9" s="15"/>
      <c r="T9" s="15"/>
      <c r="U9" s="15"/>
      <c r="V9" s="15"/>
      <c r="W9" s="15"/>
      <c r="X9" s="15"/>
      <c r="Y9" s="15"/>
      <c r="Z9" s="15"/>
    </row>
    <row r="10" spans="1:26" ht="14.25">
      <c r="A10" s="72"/>
      <c r="B10" s="72"/>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30">
      <c r="A11" s="18" t="s">
        <v>72</v>
      </c>
      <c r="B11" s="72"/>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8.75">
      <c r="A12" s="76" t="s">
        <v>36</v>
      </c>
      <c r="B12" s="72"/>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 r="A13" s="77" t="s">
        <v>57</v>
      </c>
      <c r="B13" s="72"/>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8.75">
      <c r="A14" s="76" t="s">
        <v>37</v>
      </c>
      <c r="B14" s="72"/>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 r="A15" s="77" t="s">
        <v>56</v>
      </c>
      <c r="B15" s="72"/>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 r="A16" s="78"/>
      <c r="B16" s="72"/>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s="71" customFormat="1" ht="30" customHeight="1">
      <c r="A17" s="73" t="s">
        <v>52</v>
      </c>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ht="168.75" customHeight="1">
      <c r="A18" s="70" t="s">
        <v>68</v>
      </c>
      <c r="B18" s="72"/>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83.25" customHeight="1">
      <c r="A19" s="204" t="s">
        <v>69</v>
      </c>
      <c r="B19" s="72"/>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90">
      <c r="A20" s="69" t="s">
        <v>70</v>
      </c>
      <c r="B20" s="72"/>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 r="A21" s="72"/>
      <c r="B21" s="72"/>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45">
      <c r="A22" s="205" t="s">
        <v>71</v>
      </c>
      <c r="B22" s="72"/>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 r="A23" s="72"/>
      <c r="B23" s="72"/>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 r="A24" s="72"/>
      <c r="B24" s="72"/>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 r="A25" s="72"/>
      <c r="B25" s="72"/>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 r="A26" s="72"/>
      <c r="B26" s="72"/>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 r="A27" s="72"/>
      <c r="B27" s="72"/>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 r="A28" s="71"/>
      <c r="B28" s="72"/>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 r="A29" s="72"/>
      <c r="B29" s="72"/>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sheetData>
  <sheetProtection/>
  <hyperlinks>
    <hyperlink ref="A5" r:id="rId1" display="investigaciones@fundacionbmr.org.ar"/>
    <hyperlink ref="A14" location="Variaciones!A1" display="Variaciones Interanuales"/>
    <hyperlink ref="A12" location="Sectores!A1" display="Datos agrupados por Sectores Económico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sheetPr>
  <dimension ref="A1:AF227"/>
  <sheetViews>
    <sheetView showGridLines="0" zoomScale="95" zoomScaleNormal="95" zoomScalePageLayoutView="0" workbookViewId="0" topLeftCell="A1">
      <selection activeCell="B4" sqref="B4:E4"/>
    </sheetView>
  </sheetViews>
  <sheetFormatPr defaultColWidth="11.00390625" defaultRowHeight="14.25"/>
  <cols>
    <col min="1" max="1" width="7.125" style="3" customWidth="1"/>
    <col min="2" max="2" width="13.75390625" style="3" customWidth="1"/>
    <col min="3" max="9" width="13.75390625" style="4" customWidth="1"/>
    <col min="10" max="10" width="13.75390625" style="19" customWidth="1"/>
    <col min="11" max="11" width="16.75390625" style="4" customWidth="1"/>
    <col min="12" max="12" width="15.75390625" style="4" customWidth="1"/>
    <col min="13" max="13" width="13.75390625" style="4" customWidth="1"/>
    <col min="14" max="14" width="13.75390625" style="19" customWidth="1"/>
    <col min="15" max="15" width="13.50390625" style="20" customWidth="1"/>
    <col min="16" max="16" width="11.625" style="1" customWidth="1"/>
    <col min="17" max="18" width="11.00390625" style="1" customWidth="1"/>
    <col min="19" max="19" width="13.125" style="1" bestFit="1" customWidth="1"/>
    <col min="20" max="21" width="11.00390625" style="1" customWidth="1"/>
    <col min="22" max="22" width="13.375" style="1" customWidth="1"/>
    <col min="23" max="24" width="11.00390625" style="1" customWidth="1"/>
    <col min="25" max="25" width="12.25390625" style="1" customWidth="1"/>
    <col min="26" max="26" width="11.00390625" style="1" customWidth="1"/>
    <col min="27" max="27" width="12.75390625" style="1" customWidth="1"/>
    <col min="28" max="28" width="11.25390625" style="1" customWidth="1"/>
    <col min="29" max="29" width="12.125" style="1" customWidth="1"/>
    <col min="30" max="30" width="13.00390625" style="1" customWidth="1"/>
    <col min="31" max="16384" width="11.00390625" style="1" customWidth="1"/>
  </cols>
  <sheetData>
    <row r="1" spans="1:26" ht="15">
      <c r="A1" s="183" t="s">
        <v>59</v>
      </c>
      <c r="B1" s="79"/>
      <c r="C1" s="80"/>
      <c r="D1" s="80"/>
      <c r="E1" s="80"/>
      <c r="F1" s="80"/>
      <c r="G1" s="80"/>
      <c r="H1" s="80"/>
      <c r="I1" s="80"/>
      <c r="J1" s="81"/>
      <c r="K1" s="80"/>
      <c r="L1" s="80"/>
      <c r="M1" s="80"/>
      <c r="N1" s="81"/>
      <c r="O1" s="80"/>
      <c r="P1" s="82"/>
      <c r="Q1" s="82"/>
      <c r="R1" s="82"/>
      <c r="S1" s="82"/>
      <c r="T1" s="82"/>
      <c r="U1" s="82"/>
      <c r="V1" s="82"/>
      <c r="W1" s="53"/>
      <c r="X1" s="53"/>
      <c r="Y1" s="53"/>
      <c r="Z1" s="53"/>
    </row>
    <row r="2" spans="1:26" ht="15">
      <c r="A2" s="184" t="s">
        <v>43</v>
      </c>
      <c r="B2" s="79"/>
      <c r="C2" s="80"/>
      <c r="D2" s="80"/>
      <c r="E2" s="80"/>
      <c r="F2" s="80"/>
      <c r="G2" s="80"/>
      <c r="H2" s="80"/>
      <c r="I2" s="80"/>
      <c r="J2" s="81"/>
      <c r="K2" s="80"/>
      <c r="L2" s="80"/>
      <c r="M2" s="80"/>
      <c r="N2" s="81"/>
      <c r="O2" s="80"/>
      <c r="P2" s="82"/>
      <c r="Q2" s="82"/>
      <c r="R2" s="82"/>
      <c r="S2" s="82"/>
      <c r="T2" s="82"/>
      <c r="U2" s="82"/>
      <c r="V2" s="82"/>
      <c r="W2" s="53"/>
      <c r="X2" s="53"/>
      <c r="Y2" s="53"/>
      <c r="Z2" s="53"/>
    </row>
    <row r="3" spans="1:26" ht="9" customHeight="1" thickBot="1">
      <c r="A3" s="79"/>
      <c r="B3" s="79"/>
      <c r="C3" s="80"/>
      <c r="D3" s="80"/>
      <c r="E3" s="80"/>
      <c r="F3" s="80"/>
      <c r="G3" s="80"/>
      <c r="H3" s="80"/>
      <c r="I3" s="80"/>
      <c r="J3" s="81"/>
      <c r="K3" s="80"/>
      <c r="L3" s="80"/>
      <c r="M3" s="80"/>
      <c r="N3" s="81"/>
      <c r="O3" s="80"/>
      <c r="P3" s="82"/>
      <c r="Q3" s="82"/>
      <c r="R3" s="82"/>
      <c r="S3" s="82"/>
      <c r="T3" s="82"/>
      <c r="U3" s="82"/>
      <c r="V3" s="82"/>
      <c r="W3" s="53"/>
      <c r="X3" s="53"/>
      <c r="Y3" s="53"/>
      <c r="Z3" s="53"/>
    </row>
    <row r="4" spans="1:26" ht="51" customHeight="1">
      <c r="A4" s="216" t="s">
        <v>0</v>
      </c>
      <c r="B4" s="218" t="s">
        <v>2</v>
      </c>
      <c r="C4" s="219"/>
      <c r="D4" s="219"/>
      <c r="E4" s="219"/>
      <c r="F4" s="221" t="s">
        <v>38</v>
      </c>
      <c r="G4" s="222"/>
      <c r="H4" s="222"/>
      <c r="I4" s="222"/>
      <c r="J4" s="222"/>
      <c r="K4" s="223"/>
      <c r="L4" s="66" t="s">
        <v>3</v>
      </c>
      <c r="M4" s="224" t="s">
        <v>4</v>
      </c>
      <c r="N4" s="233" t="s">
        <v>5</v>
      </c>
      <c r="O4" s="234"/>
      <c r="P4" s="235"/>
      <c r="Q4" s="224" t="s">
        <v>6</v>
      </c>
      <c r="R4" s="226" t="s">
        <v>7</v>
      </c>
      <c r="S4" s="82"/>
      <c r="T4" s="82"/>
      <c r="U4" s="82"/>
      <c r="V4" s="82"/>
      <c r="W4" s="53"/>
      <c r="X4" s="53"/>
      <c r="Y4" s="53"/>
      <c r="Z4" s="53"/>
    </row>
    <row r="5" spans="1:26" ht="30.75" thickBot="1">
      <c r="A5" s="217"/>
      <c r="B5" s="171" t="s">
        <v>8</v>
      </c>
      <c r="C5" s="172" t="s">
        <v>64</v>
      </c>
      <c r="D5" s="172" t="s">
        <v>10</v>
      </c>
      <c r="E5" s="172" t="s">
        <v>11</v>
      </c>
      <c r="F5" s="173" t="s">
        <v>39</v>
      </c>
      <c r="G5" s="173" t="s">
        <v>11</v>
      </c>
      <c r="H5" s="173" t="s">
        <v>44</v>
      </c>
      <c r="I5" s="173" t="s">
        <v>45</v>
      </c>
      <c r="J5" s="173" t="s">
        <v>46</v>
      </c>
      <c r="K5" s="173" t="s">
        <v>47</v>
      </c>
      <c r="L5" s="172" t="s">
        <v>12</v>
      </c>
      <c r="M5" s="225"/>
      <c r="N5" s="171" t="s">
        <v>13</v>
      </c>
      <c r="O5" s="172" t="s">
        <v>14</v>
      </c>
      <c r="P5" s="172" t="s">
        <v>15</v>
      </c>
      <c r="Q5" s="225"/>
      <c r="R5" s="227"/>
      <c r="S5" s="82"/>
      <c r="T5" s="82"/>
      <c r="U5" s="82"/>
      <c r="V5" s="82"/>
      <c r="W5" s="53"/>
      <c r="X5" s="53"/>
      <c r="Y5" s="53"/>
      <c r="Z5" s="53"/>
    </row>
    <row r="6" spans="1:26" ht="13.5">
      <c r="A6" s="167">
        <v>2000</v>
      </c>
      <c r="B6" s="83">
        <v>125658344</v>
      </c>
      <c r="C6" s="84">
        <v>3</v>
      </c>
      <c r="D6" s="84">
        <v>0</v>
      </c>
      <c r="E6" s="84">
        <v>9975626</v>
      </c>
      <c r="F6" s="84"/>
      <c r="G6" s="84"/>
      <c r="H6" s="84"/>
      <c r="I6" s="84"/>
      <c r="J6" s="84"/>
      <c r="K6" s="84"/>
      <c r="L6" s="84">
        <v>137</v>
      </c>
      <c r="M6" s="85">
        <v>135634110</v>
      </c>
      <c r="N6" s="83">
        <v>13444624</v>
      </c>
      <c r="O6" s="84">
        <v>3371387</v>
      </c>
      <c r="P6" s="84">
        <v>69025</v>
      </c>
      <c r="Q6" s="85">
        <v>16885036</v>
      </c>
      <c r="R6" s="86">
        <v>152519146</v>
      </c>
      <c r="S6" s="87"/>
      <c r="T6" s="82"/>
      <c r="U6" s="82"/>
      <c r="V6" s="82"/>
      <c r="W6" s="53"/>
      <c r="X6" s="53"/>
      <c r="Y6" s="53"/>
      <c r="Z6" s="53"/>
    </row>
    <row r="7" spans="1:26" ht="13.5">
      <c r="A7" s="168">
        <v>2001</v>
      </c>
      <c r="B7" s="88">
        <v>107946922</v>
      </c>
      <c r="C7" s="89">
        <v>32</v>
      </c>
      <c r="D7" s="89">
        <v>0</v>
      </c>
      <c r="E7" s="89">
        <v>10870319</v>
      </c>
      <c r="F7" s="89"/>
      <c r="G7" s="89"/>
      <c r="H7" s="89"/>
      <c r="I7" s="89"/>
      <c r="J7" s="89"/>
      <c r="K7" s="89"/>
      <c r="L7" s="89">
        <v>588593</v>
      </c>
      <c r="M7" s="90">
        <v>119405866</v>
      </c>
      <c r="N7" s="88">
        <v>12945294</v>
      </c>
      <c r="O7" s="89">
        <v>3488384</v>
      </c>
      <c r="P7" s="89">
        <v>88615</v>
      </c>
      <c r="Q7" s="90">
        <v>16522293</v>
      </c>
      <c r="R7" s="91">
        <v>135928159</v>
      </c>
      <c r="S7" s="87"/>
      <c r="T7" s="82"/>
      <c r="U7" s="82"/>
      <c r="V7" s="82"/>
      <c r="W7" s="53"/>
      <c r="X7" s="53"/>
      <c r="Y7" s="53"/>
      <c r="Z7" s="53"/>
    </row>
    <row r="8" spans="1:26" ht="13.5">
      <c r="A8" s="168">
        <v>2002</v>
      </c>
      <c r="B8" s="88">
        <v>88684930</v>
      </c>
      <c r="C8" s="89">
        <v>5704524</v>
      </c>
      <c r="D8" s="89">
        <v>0</v>
      </c>
      <c r="E8" s="89">
        <v>10085626</v>
      </c>
      <c r="F8" s="89"/>
      <c r="G8" s="89"/>
      <c r="H8" s="89"/>
      <c r="I8" s="89"/>
      <c r="J8" s="89"/>
      <c r="K8" s="89"/>
      <c r="L8" s="89">
        <v>3309549</v>
      </c>
      <c r="M8" s="90">
        <v>107784629</v>
      </c>
      <c r="N8" s="88">
        <v>13487950</v>
      </c>
      <c r="O8" s="89">
        <v>3746885</v>
      </c>
      <c r="P8" s="89">
        <v>119147</v>
      </c>
      <c r="Q8" s="90">
        <v>17353982</v>
      </c>
      <c r="R8" s="91">
        <v>125138611</v>
      </c>
      <c r="S8" s="87"/>
      <c r="T8" s="82"/>
      <c r="U8" s="82"/>
      <c r="V8" s="82"/>
      <c r="W8" s="53"/>
      <c r="X8" s="53"/>
      <c r="Y8" s="53"/>
      <c r="Z8" s="53"/>
    </row>
    <row r="9" spans="1:26" ht="13.5">
      <c r="A9" s="168">
        <v>2003</v>
      </c>
      <c r="B9" s="88">
        <v>92510640</v>
      </c>
      <c r="C9" s="89">
        <v>10493076</v>
      </c>
      <c r="D9" s="89">
        <v>0</v>
      </c>
      <c r="E9" s="89">
        <v>9124299</v>
      </c>
      <c r="F9" s="89"/>
      <c r="G9" s="89"/>
      <c r="H9" s="89"/>
      <c r="I9" s="89"/>
      <c r="J9" s="89"/>
      <c r="K9" s="89"/>
      <c r="L9" s="89">
        <v>7123942</v>
      </c>
      <c r="M9" s="90">
        <v>119251957</v>
      </c>
      <c r="N9" s="88">
        <v>12539153</v>
      </c>
      <c r="O9" s="89">
        <v>4149814</v>
      </c>
      <c r="P9" s="89">
        <v>132851</v>
      </c>
      <c r="Q9" s="90">
        <v>16821818</v>
      </c>
      <c r="R9" s="91">
        <v>136073775</v>
      </c>
      <c r="S9" s="87"/>
      <c r="T9" s="82"/>
      <c r="U9" s="82"/>
      <c r="V9" s="82"/>
      <c r="W9" s="53"/>
      <c r="X9" s="53"/>
      <c r="Y9" s="53"/>
      <c r="Z9" s="53"/>
    </row>
    <row r="10" spans="1:26" ht="13.5">
      <c r="A10" s="168">
        <v>2004</v>
      </c>
      <c r="B10" s="88">
        <v>98204912</v>
      </c>
      <c r="C10" s="89">
        <v>13056021</v>
      </c>
      <c r="D10" s="89">
        <v>0</v>
      </c>
      <c r="E10" s="89">
        <v>9747454</v>
      </c>
      <c r="F10" s="89"/>
      <c r="G10" s="89"/>
      <c r="H10" s="89"/>
      <c r="I10" s="89"/>
      <c r="J10" s="89"/>
      <c r="K10" s="89"/>
      <c r="L10" s="89">
        <v>11161353</v>
      </c>
      <c r="M10" s="90">
        <v>132169740</v>
      </c>
      <c r="N10" s="88">
        <v>12252769</v>
      </c>
      <c r="O10" s="89">
        <v>4564906</v>
      </c>
      <c r="P10" s="89">
        <v>110314</v>
      </c>
      <c r="Q10" s="90">
        <v>16927989</v>
      </c>
      <c r="R10" s="91">
        <v>149097729</v>
      </c>
      <c r="S10" s="87"/>
      <c r="T10" s="82"/>
      <c r="U10" s="82"/>
      <c r="V10" s="82"/>
      <c r="W10" s="53"/>
      <c r="X10" s="53"/>
      <c r="Y10" s="53"/>
      <c r="Z10" s="53"/>
    </row>
    <row r="11" spans="1:26" ht="13.5">
      <c r="A11" s="168">
        <v>2005</v>
      </c>
      <c r="B11" s="88">
        <v>107148333</v>
      </c>
      <c r="C11" s="89">
        <v>10446158</v>
      </c>
      <c r="D11" s="89">
        <v>0</v>
      </c>
      <c r="E11" s="89">
        <v>9982918</v>
      </c>
      <c r="F11" s="89"/>
      <c r="G11" s="89"/>
      <c r="H11" s="89"/>
      <c r="I11" s="89"/>
      <c r="J11" s="89"/>
      <c r="K11" s="89"/>
      <c r="L11" s="89">
        <v>15490020</v>
      </c>
      <c r="M11" s="90">
        <v>143067429</v>
      </c>
      <c r="N11" s="88">
        <v>11834880</v>
      </c>
      <c r="O11" s="89">
        <v>4877085</v>
      </c>
      <c r="P11" s="89">
        <v>75794</v>
      </c>
      <c r="Q11" s="90">
        <v>16787759</v>
      </c>
      <c r="R11" s="91">
        <v>159855188</v>
      </c>
      <c r="S11" s="87"/>
      <c r="T11" s="82"/>
      <c r="U11" s="82"/>
      <c r="V11" s="82"/>
      <c r="W11" s="53"/>
      <c r="X11" s="53"/>
      <c r="Y11" s="53"/>
      <c r="Z11" s="53"/>
    </row>
    <row r="12" spans="1:26" ht="13.5">
      <c r="A12" s="168">
        <v>2006</v>
      </c>
      <c r="B12" s="88">
        <v>67653768</v>
      </c>
      <c r="C12" s="89">
        <v>29947907</v>
      </c>
      <c r="D12" s="89">
        <v>0</v>
      </c>
      <c r="E12" s="89">
        <v>9814486</v>
      </c>
      <c r="F12" s="89"/>
      <c r="G12" s="89"/>
      <c r="H12" s="89"/>
      <c r="I12" s="89"/>
      <c r="J12" s="89"/>
      <c r="K12" s="89"/>
      <c r="L12" s="89">
        <v>38707161</v>
      </c>
      <c r="M12" s="90">
        <v>146123322</v>
      </c>
      <c r="N12" s="88">
        <v>11411762</v>
      </c>
      <c r="O12" s="89">
        <v>4915655</v>
      </c>
      <c r="P12" s="89">
        <v>77046</v>
      </c>
      <c r="Q12" s="90">
        <v>16404463</v>
      </c>
      <c r="R12" s="91">
        <v>162527785</v>
      </c>
      <c r="S12" s="87"/>
      <c r="T12" s="82"/>
      <c r="U12" s="82"/>
      <c r="V12" s="82"/>
      <c r="W12" s="53"/>
      <c r="X12" s="53"/>
      <c r="Y12" s="53"/>
      <c r="Z12" s="53"/>
    </row>
    <row r="13" spans="1:26" ht="13.5">
      <c r="A13" s="168">
        <v>2007</v>
      </c>
      <c r="B13" s="88">
        <v>58198059</v>
      </c>
      <c r="C13" s="89">
        <v>39361303</v>
      </c>
      <c r="D13" s="89">
        <v>0</v>
      </c>
      <c r="E13" s="89">
        <v>8844488</v>
      </c>
      <c r="F13" s="89"/>
      <c r="G13" s="89"/>
      <c r="H13" s="89"/>
      <c r="I13" s="89"/>
      <c r="J13" s="89"/>
      <c r="K13" s="89"/>
      <c r="L13" s="89">
        <v>36224383</v>
      </c>
      <c r="M13" s="90">
        <v>142628233</v>
      </c>
      <c r="N13" s="88">
        <v>10596477</v>
      </c>
      <c r="O13" s="89">
        <v>4649633</v>
      </c>
      <c r="P13" s="89">
        <v>70546</v>
      </c>
      <c r="Q13" s="90">
        <v>15316656</v>
      </c>
      <c r="R13" s="91">
        <v>157944889</v>
      </c>
      <c r="S13" s="87"/>
      <c r="T13" s="82"/>
      <c r="U13" s="82"/>
      <c r="V13" s="82"/>
      <c r="W13" s="53"/>
      <c r="X13" s="53"/>
      <c r="Y13" s="53"/>
      <c r="Z13" s="53"/>
    </row>
    <row r="14" spans="1:26" ht="13.5">
      <c r="A14" s="168">
        <v>2008</v>
      </c>
      <c r="B14" s="88">
        <v>61442153</v>
      </c>
      <c r="C14" s="89">
        <v>41191682</v>
      </c>
      <c r="D14" s="89">
        <v>0</v>
      </c>
      <c r="E14" s="89">
        <v>8117691</v>
      </c>
      <c r="F14" s="89"/>
      <c r="G14" s="89"/>
      <c r="H14" s="89"/>
      <c r="I14" s="89"/>
      <c r="J14" s="89"/>
      <c r="K14" s="89"/>
      <c r="L14" s="89">
        <v>26913839</v>
      </c>
      <c r="M14" s="90">
        <v>137665365</v>
      </c>
      <c r="N14" s="88">
        <v>9945096</v>
      </c>
      <c r="O14" s="89">
        <v>4549298</v>
      </c>
      <c r="P14" s="89">
        <v>69048</v>
      </c>
      <c r="Q14" s="90">
        <v>14563442</v>
      </c>
      <c r="R14" s="91">
        <v>152228807</v>
      </c>
      <c r="S14" s="87"/>
      <c r="T14" s="82"/>
      <c r="U14" s="82"/>
      <c r="V14" s="82"/>
      <c r="W14" s="53"/>
      <c r="X14" s="53"/>
      <c r="Y14" s="53"/>
      <c r="Z14" s="53"/>
    </row>
    <row r="15" spans="1:26" ht="13.5">
      <c r="A15" s="168">
        <v>2009</v>
      </c>
      <c r="B15" s="88">
        <v>60109033</v>
      </c>
      <c r="C15" s="89">
        <v>41948912</v>
      </c>
      <c r="D15" s="89">
        <v>0</v>
      </c>
      <c r="E15" s="89">
        <v>6458420</v>
      </c>
      <c r="F15" s="89"/>
      <c r="G15" s="89"/>
      <c r="H15" s="89"/>
      <c r="I15" s="89"/>
      <c r="J15" s="89"/>
      <c r="K15" s="89"/>
      <c r="L15" s="89">
        <v>20084126</v>
      </c>
      <c r="M15" s="90">
        <v>128600491</v>
      </c>
      <c r="N15" s="88">
        <v>8844458</v>
      </c>
      <c r="O15" s="89">
        <v>4361030</v>
      </c>
      <c r="P15" s="89">
        <v>66541</v>
      </c>
      <c r="Q15" s="90">
        <v>13272029</v>
      </c>
      <c r="R15" s="91">
        <v>141872520</v>
      </c>
      <c r="S15" s="87"/>
      <c r="T15" s="82"/>
      <c r="U15" s="82"/>
      <c r="V15" s="82"/>
      <c r="W15" s="53"/>
      <c r="X15" s="53"/>
      <c r="Y15" s="53"/>
      <c r="Z15" s="53"/>
    </row>
    <row r="16" spans="1:26" ht="13.5">
      <c r="A16" s="169">
        <v>2010</v>
      </c>
      <c r="B16" s="92">
        <v>56715750</v>
      </c>
      <c r="C16" s="93">
        <v>38788715</v>
      </c>
      <c r="D16" s="93">
        <v>7335245</v>
      </c>
      <c r="E16" s="93">
        <v>7192296</v>
      </c>
      <c r="F16" s="93"/>
      <c r="G16" s="93"/>
      <c r="H16" s="93"/>
      <c r="I16" s="93"/>
      <c r="J16" s="93"/>
      <c r="K16" s="93"/>
      <c r="L16" s="93">
        <v>20742779</v>
      </c>
      <c r="M16" s="94">
        <v>130774785</v>
      </c>
      <c r="N16" s="92">
        <v>8099720</v>
      </c>
      <c r="O16" s="93">
        <v>4515406</v>
      </c>
      <c r="P16" s="93">
        <v>59698</v>
      </c>
      <c r="Q16" s="94">
        <v>12674824</v>
      </c>
      <c r="R16" s="95">
        <v>143449609</v>
      </c>
      <c r="S16" s="87"/>
      <c r="T16" s="82"/>
      <c r="U16" s="82"/>
      <c r="V16" s="82"/>
      <c r="W16" s="53"/>
      <c r="X16" s="53"/>
      <c r="Y16" s="53"/>
      <c r="Z16" s="53"/>
    </row>
    <row r="17" spans="1:26" ht="13.5">
      <c r="A17" s="168">
        <v>2011</v>
      </c>
      <c r="B17" s="88">
        <v>54135796</v>
      </c>
      <c r="C17" s="89">
        <v>39258461</v>
      </c>
      <c r="D17" s="89">
        <v>8921367</v>
      </c>
      <c r="E17" s="89">
        <v>6518999</v>
      </c>
      <c r="F17" s="89">
        <v>699997</v>
      </c>
      <c r="G17" s="89">
        <v>1853</v>
      </c>
      <c r="H17" s="89">
        <v>0</v>
      </c>
      <c r="I17" s="89">
        <v>0</v>
      </c>
      <c r="J17" s="89">
        <v>0</v>
      </c>
      <c r="K17" s="89">
        <v>0</v>
      </c>
      <c r="L17" s="89">
        <v>20349016</v>
      </c>
      <c r="M17" s="90">
        <v>129885489</v>
      </c>
      <c r="N17" s="88">
        <v>7398834</v>
      </c>
      <c r="O17" s="89">
        <v>4649899</v>
      </c>
      <c r="P17" s="89">
        <v>53141</v>
      </c>
      <c r="Q17" s="90">
        <v>12101874</v>
      </c>
      <c r="R17" s="91">
        <v>141987363</v>
      </c>
      <c r="S17" s="87"/>
      <c r="T17" s="82"/>
      <c r="U17" s="82"/>
      <c r="V17" s="82"/>
      <c r="W17" s="53"/>
      <c r="X17" s="53"/>
      <c r="Y17" s="53"/>
      <c r="Z17" s="53"/>
    </row>
    <row r="18" spans="1:26" ht="13.5">
      <c r="A18" s="169">
        <v>2012</v>
      </c>
      <c r="B18" s="92">
        <v>31676885</v>
      </c>
      <c r="C18" s="93">
        <v>17990709</v>
      </c>
      <c r="D18" s="93">
        <v>1153071</v>
      </c>
      <c r="E18" s="93">
        <v>2898101</v>
      </c>
      <c r="F18" s="93">
        <v>55694702</v>
      </c>
      <c r="G18" s="93">
        <v>2815042</v>
      </c>
      <c r="H18" s="93">
        <v>0</v>
      </c>
      <c r="I18" s="93">
        <v>0</v>
      </c>
      <c r="J18" s="93">
        <v>0</v>
      </c>
      <c r="K18" s="93">
        <v>0</v>
      </c>
      <c r="L18" s="93">
        <v>8682907</v>
      </c>
      <c r="M18" s="94">
        <v>120911417</v>
      </c>
      <c r="N18" s="92">
        <v>4335760</v>
      </c>
      <c r="O18" s="93">
        <v>3042439</v>
      </c>
      <c r="P18" s="93">
        <v>29166</v>
      </c>
      <c r="Q18" s="96" t="s">
        <v>49</v>
      </c>
      <c r="R18" s="97">
        <v>132122483</v>
      </c>
      <c r="S18" s="87"/>
      <c r="T18" s="82"/>
      <c r="U18" s="80"/>
      <c r="V18" s="87"/>
      <c r="W18" s="53"/>
      <c r="X18" s="53"/>
      <c r="Y18" s="53"/>
      <c r="Z18" s="53"/>
    </row>
    <row r="19" spans="1:26" ht="14.25" thickBot="1">
      <c r="A19" s="170">
        <v>2013</v>
      </c>
      <c r="B19" s="98">
        <v>0</v>
      </c>
      <c r="C19" s="99">
        <v>0</v>
      </c>
      <c r="D19" s="99">
        <v>0</v>
      </c>
      <c r="E19" s="99">
        <v>0</v>
      </c>
      <c r="F19" s="99">
        <v>110101823</v>
      </c>
      <c r="G19" s="99">
        <v>6109161</v>
      </c>
      <c r="H19" s="99">
        <v>658438</v>
      </c>
      <c r="I19" s="99">
        <v>17401</v>
      </c>
      <c r="J19" s="99">
        <v>2395634</v>
      </c>
      <c r="K19" s="99">
        <v>2119790</v>
      </c>
      <c r="L19" s="99">
        <v>5569323.674933335</v>
      </c>
      <c r="M19" s="100">
        <v>124575936.67493337</v>
      </c>
      <c r="N19" s="98" t="s">
        <v>48</v>
      </c>
      <c r="O19" s="99" t="s">
        <v>48</v>
      </c>
      <c r="P19" s="99" t="s">
        <v>48</v>
      </c>
      <c r="Q19" s="101" t="s">
        <v>50</v>
      </c>
      <c r="R19" s="102">
        <v>136279241.67493337</v>
      </c>
      <c r="S19" s="87"/>
      <c r="T19" s="82"/>
      <c r="U19" s="80"/>
      <c r="V19" s="87"/>
      <c r="W19" s="53"/>
      <c r="X19" s="53"/>
      <c r="Y19" s="53"/>
      <c r="Z19" s="53"/>
    </row>
    <row r="20" spans="1:26" ht="13.5">
      <c r="A20" s="166" t="s">
        <v>58</v>
      </c>
      <c r="B20" s="79"/>
      <c r="C20" s="80"/>
      <c r="D20" s="80"/>
      <c r="E20" s="80"/>
      <c r="F20" s="104"/>
      <c r="G20" s="80"/>
      <c r="H20" s="80"/>
      <c r="I20" s="80"/>
      <c r="J20" s="81"/>
      <c r="K20" s="80"/>
      <c r="L20" s="80"/>
      <c r="M20" s="80"/>
      <c r="N20" s="81"/>
      <c r="O20" s="80"/>
      <c r="P20" s="82"/>
      <c r="Q20" s="82"/>
      <c r="R20" s="82"/>
      <c r="S20" s="82"/>
      <c r="T20" s="82"/>
      <c r="U20" s="82"/>
      <c r="V20" s="82"/>
      <c r="W20" s="53"/>
      <c r="X20" s="53"/>
      <c r="Y20" s="53"/>
      <c r="Z20" s="53"/>
    </row>
    <row r="21" spans="1:26" ht="13.5">
      <c r="A21" s="166" t="s">
        <v>63</v>
      </c>
      <c r="B21" s="79"/>
      <c r="C21" s="80"/>
      <c r="D21" s="80"/>
      <c r="E21" s="80"/>
      <c r="F21" s="80"/>
      <c r="G21" s="80"/>
      <c r="H21" s="80"/>
      <c r="I21" s="80"/>
      <c r="J21" s="81"/>
      <c r="K21" s="80"/>
      <c r="L21" s="80"/>
      <c r="M21" s="80"/>
      <c r="N21" s="81"/>
      <c r="O21" s="80"/>
      <c r="P21" s="82"/>
      <c r="Q21" s="82"/>
      <c r="R21" s="82"/>
      <c r="S21" s="82"/>
      <c r="T21" s="82"/>
      <c r="U21" s="82"/>
      <c r="V21" s="82"/>
      <c r="W21" s="53"/>
      <c r="X21" s="53"/>
      <c r="Y21" s="53"/>
      <c r="Z21" s="53"/>
    </row>
    <row r="22" spans="1:26" ht="13.5">
      <c r="A22" s="166" t="s">
        <v>62</v>
      </c>
      <c r="B22" s="79"/>
      <c r="C22" s="80"/>
      <c r="D22" s="80"/>
      <c r="E22" s="80"/>
      <c r="F22" s="80"/>
      <c r="G22" s="80"/>
      <c r="H22" s="80"/>
      <c r="I22" s="80"/>
      <c r="J22" s="81"/>
      <c r="K22" s="80"/>
      <c r="L22" s="80"/>
      <c r="M22" s="80"/>
      <c r="N22" s="81"/>
      <c r="O22" s="80"/>
      <c r="P22" s="82"/>
      <c r="Q22" s="82"/>
      <c r="R22" s="82"/>
      <c r="S22" s="82"/>
      <c r="T22" s="82"/>
      <c r="U22" s="82"/>
      <c r="V22" s="82"/>
      <c r="W22" s="53"/>
      <c r="X22" s="53"/>
      <c r="Y22" s="53"/>
      <c r="Z22" s="53"/>
    </row>
    <row r="23" spans="1:26" ht="13.5">
      <c r="A23" s="103"/>
      <c r="B23" s="79"/>
      <c r="C23" s="80"/>
      <c r="D23" s="80"/>
      <c r="E23" s="80"/>
      <c r="F23" s="80"/>
      <c r="G23" s="80"/>
      <c r="H23" s="80"/>
      <c r="I23" s="80"/>
      <c r="J23" s="81"/>
      <c r="K23" s="80"/>
      <c r="L23" s="80"/>
      <c r="M23" s="80"/>
      <c r="N23" s="81"/>
      <c r="O23" s="80"/>
      <c r="P23" s="82"/>
      <c r="Q23" s="82"/>
      <c r="R23" s="82"/>
      <c r="S23" s="82"/>
      <c r="T23" s="82"/>
      <c r="U23" s="82"/>
      <c r="V23" s="82"/>
      <c r="W23" s="53"/>
      <c r="X23" s="53"/>
      <c r="Y23" s="53"/>
      <c r="Z23" s="53"/>
    </row>
    <row r="24" spans="1:26" ht="15">
      <c r="A24" s="183" t="s">
        <v>60</v>
      </c>
      <c r="B24" s="79"/>
      <c r="C24" s="105"/>
      <c r="D24" s="82"/>
      <c r="E24" s="82"/>
      <c r="F24" s="82"/>
      <c r="G24" s="82"/>
      <c r="H24" s="82"/>
      <c r="I24" s="82"/>
      <c r="J24" s="106"/>
      <c r="K24" s="82"/>
      <c r="L24" s="82"/>
      <c r="M24" s="82"/>
      <c r="N24" s="106"/>
      <c r="O24" s="82"/>
      <c r="P24" s="82"/>
      <c r="Q24" s="82"/>
      <c r="R24" s="82"/>
      <c r="S24" s="82"/>
      <c r="T24" s="82"/>
      <c r="U24" s="82"/>
      <c r="V24" s="82"/>
      <c r="W24" s="53"/>
      <c r="X24" s="53"/>
      <c r="Y24" s="53"/>
      <c r="Z24" s="53"/>
    </row>
    <row r="25" spans="1:26" ht="15">
      <c r="A25" s="184" t="s">
        <v>43</v>
      </c>
      <c r="B25" s="79"/>
      <c r="C25" s="105"/>
      <c r="D25" s="82"/>
      <c r="E25" s="82"/>
      <c r="F25" s="82"/>
      <c r="G25" s="82"/>
      <c r="H25" s="82"/>
      <c r="I25" s="82"/>
      <c r="J25" s="106"/>
      <c r="K25" s="82"/>
      <c r="L25" s="82"/>
      <c r="M25" s="82"/>
      <c r="N25" s="106"/>
      <c r="O25" s="82"/>
      <c r="P25" s="82"/>
      <c r="Q25" s="82"/>
      <c r="R25" s="82"/>
      <c r="S25" s="82"/>
      <c r="T25" s="82"/>
      <c r="U25" s="82"/>
      <c r="V25" s="82"/>
      <c r="W25" s="53"/>
      <c r="X25" s="53"/>
      <c r="Y25" s="53"/>
      <c r="Z25" s="53"/>
    </row>
    <row r="26" spans="1:26" ht="7.5" customHeight="1" thickBot="1">
      <c r="A26" s="79"/>
      <c r="B26" s="79"/>
      <c r="C26" s="107"/>
      <c r="D26" s="82"/>
      <c r="E26" s="82"/>
      <c r="F26" s="82"/>
      <c r="G26" s="82"/>
      <c r="H26" s="82"/>
      <c r="I26" s="82"/>
      <c r="J26" s="106"/>
      <c r="K26" s="82"/>
      <c r="L26" s="82"/>
      <c r="M26" s="82"/>
      <c r="N26" s="106"/>
      <c r="O26" s="82"/>
      <c r="P26" s="82"/>
      <c r="Q26" s="82"/>
      <c r="R26" s="82"/>
      <c r="S26" s="82"/>
      <c r="T26" s="82"/>
      <c r="U26" s="82"/>
      <c r="V26" s="82"/>
      <c r="W26" s="53"/>
      <c r="X26" s="53"/>
      <c r="Y26" s="53"/>
      <c r="Z26" s="53"/>
    </row>
    <row r="27" spans="1:26" ht="35.25" customHeight="1">
      <c r="A27" s="209" t="s">
        <v>0</v>
      </c>
      <c r="B27" s="211" t="s">
        <v>1</v>
      </c>
      <c r="C27" s="213" t="s">
        <v>2</v>
      </c>
      <c r="D27" s="214"/>
      <c r="E27" s="214"/>
      <c r="F27" s="214"/>
      <c r="G27" s="221" t="s">
        <v>38</v>
      </c>
      <c r="H27" s="222"/>
      <c r="I27" s="222"/>
      <c r="J27" s="222"/>
      <c r="K27" s="222"/>
      <c r="L27" s="223"/>
      <c r="M27" s="65" t="s">
        <v>3</v>
      </c>
      <c r="N27" s="228" t="s">
        <v>4</v>
      </c>
      <c r="O27" s="230" t="s">
        <v>5</v>
      </c>
      <c r="P27" s="222"/>
      <c r="Q27" s="223"/>
      <c r="R27" s="228" t="s">
        <v>6</v>
      </c>
      <c r="S27" s="231" t="s">
        <v>7</v>
      </c>
      <c r="T27" s="82"/>
      <c r="U27" s="82"/>
      <c r="V27" s="82"/>
      <c r="W27" s="53"/>
      <c r="X27" s="53"/>
      <c r="Y27" s="53"/>
      <c r="Z27" s="53"/>
    </row>
    <row r="28" spans="1:32" ht="45.75" thickBot="1">
      <c r="A28" s="210"/>
      <c r="B28" s="212"/>
      <c r="C28" s="180" t="s">
        <v>8</v>
      </c>
      <c r="D28" s="173" t="s">
        <v>9</v>
      </c>
      <c r="E28" s="173" t="s">
        <v>10</v>
      </c>
      <c r="F28" s="173" t="s">
        <v>11</v>
      </c>
      <c r="G28" s="181" t="s">
        <v>11</v>
      </c>
      <c r="H28" s="181" t="s">
        <v>39</v>
      </c>
      <c r="I28" s="173" t="s">
        <v>44</v>
      </c>
      <c r="J28" s="173" t="s">
        <v>45</v>
      </c>
      <c r="K28" s="173" t="s">
        <v>46</v>
      </c>
      <c r="L28" s="173" t="s">
        <v>47</v>
      </c>
      <c r="M28" s="173" t="s">
        <v>12</v>
      </c>
      <c r="N28" s="229"/>
      <c r="O28" s="182" t="s">
        <v>13</v>
      </c>
      <c r="P28" s="173" t="s">
        <v>14</v>
      </c>
      <c r="Q28" s="173" t="s">
        <v>15</v>
      </c>
      <c r="R28" s="229"/>
      <c r="S28" s="232"/>
      <c r="T28" s="82"/>
      <c r="U28" s="82"/>
      <c r="V28" s="82"/>
      <c r="W28" s="53"/>
      <c r="X28" s="53"/>
      <c r="Y28" s="53"/>
      <c r="Z28" s="53"/>
      <c r="AF28" s="2"/>
    </row>
    <row r="29" spans="1:32" ht="15">
      <c r="A29" s="207">
        <v>2000</v>
      </c>
      <c r="B29" s="174" t="s">
        <v>16</v>
      </c>
      <c r="C29" s="108">
        <v>8868142</v>
      </c>
      <c r="D29" s="109">
        <v>0</v>
      </c>
      <c r="E29" s="109"/>
      <c r="F29" s="109">
        <v>6</v>
      </c>
      <c r="G29" s="109"/>
      <c r="H29" s="109"/>
      <c r="I29" s="109"/>
      <c r="J29" s="109"/>
      <c r="K29" s="109"/>
      <c r="L29" s="109"/>
      <c r="M29" s="109">
        <v>134</v>
      </c>
      <c r="N29" s="110">
        <v>8868282</v>
      </c>
      <c r="O29" s="111">
        <v>1082929</v>
      </c>
      <c r="P29" s="109">
        <v>216106</v>
      </c>
      <c r="Q29" s="109">
        <v>196</v>
      </c>
      <c r="R29" s="112">
        <v>1299231</v>
      </c>
      <c r="S29" s="113">
        <v>10167513</v>
      </c>
      <c r="T29" s="82"/>
      <c r="U29" s="82"/>
      <c r="V29" s="82"/>
      <c r="W29" s="53"/>
      <c r="X29" s="53"/>
      <c r="Y29" s="53"/>
      <c r="Z29" s="53"/>
      <c r="AF29" s="4"/>
    </row>
    <row r="30" spans="1:32" ht="15">
      <c r="A30" s="207"/>
      <c r="B30" s="175" t="s">
        <v>17</v>
      </c>
      <c r="C30" s="21">
        <v>9627055</v>
      </c>
      <c r="D30" s="22">
        <v>0</v>
      </c>
      <c r="E30" s="22"/>
      <c r="F30" s="22">
        <v>6</v>
      </c>
      <c r="G30" s="22"/>
      <c r="H30" s="22"/>
      <c r="I30" s="22"/>
      <c r="J30" s="22"/>
      <c r="K30" s="22"/>
      <c r="L30" s="22"/>
      <c r="M30" s="22">
        <v>0</v>
      </c>
      <c r="N30" s="37">
        <v>9627061</v>
      </c>
      <c r="O30" s="114">
        <v>1097799</v>
      </c>
      <c r="P30" s="22">
        <v>237449</v>
      </c>
      <c r="Q30" s="22">
        <v>2905</v>
      </c>
      <c r="R30" s="43">
        <v>1338153</v>
      </c>
      <c r="S30" s="115">
        <v>10965214</v>
      </c>
      <c r="T30" s="82"/>
      <c r="U30" s="82"/>
      <c r="V30" s="82"/>
      <c r="W30" s="53"/>
      <c r="X30" s="53"/>
      <c r="Y30" s="53"/>
      <c r="Z30" s="53"/>
      <c r="AF30" s="4"/>
    </row>
    <row r="31" spans="1:32" ht="15">
      <c r="A31" s="207"/>
      <c r="B31" s="175" t="s">
        <v>18</v>
      </c>
      <c r="C31" s="21">
        <v>11807114</v>
      </c>
      <c r="D31" s="22">
        <v>0</v>
      </c>
      <c r="E31" s="22"/>
      <c r="F31" s="22">
        <v>646122</v>
      </c>
      <c r="G31" s="22"/>
      <c r="H31" s="22"/>
      <c r="I31" s="22"/>
      <c r="J31" s="22"/>
      <c r="K31" s="22"/>
      <c r="L31" s="22"/>
      <c r="M31" s="22">
        <v>0</v>
      </c>
      <c r="N31" s="37">
        <v>12453236</v>
      </c>
      <c r="O31" s="114">
        <v>1259204</v>
      </c>
      <c r="P31" s="22">
        <v>317464</v>
      </c>
      <c r="Q31" s="22">
        <v>4449</v>
      </c>
      <c r="R31" s="43">
        <v>1581117</v>
      </c>
      <c r="S31" s="115">
        <v>14034353</v>
      </c>
      <c r="T31" s="82"/>
      <c r="U31" s="82"/>
      <c r="V31" s="82"/>
      <c r="W31" s="53"/>
      <c r="X31" s="53"/>
      <c r="Y31" s="53"/>
      <c r="Z31" s="53"/>
      <c r="AF31" s="4"/>
    </row>
    <row r="32" spans="1:32" ht="15">
      <c r="A32" s="207"/>
      <c r="B32" s="175" t="s">
        <v>19</v>
      </c>
      <c r="C32" s="21">
        <v>10870568</v>
      </c>
      <c r="D32" s="22">
        <v>1</v>
      </c>
      <c r="E32" s="22"/>
      <c r="F32" s="22">
        <v>931443</v>
      </c>
      <c r="G32" s="22"/>
      <c r="H32" s="22"/>
      <c r="I32" s="22"/>
      <c r="J32" s="22"/>
      <c r="K32" s="22"/>
      <c r="L32" s="22"/>
      <c r="M32" s="22">
        <v>0</v>
      </c>
      <c r="N32" s="37">
        <v>11802012</v>
      </c>
      <c r="O32" s="114">
        <v>1099108</v>
      </c>
      <c r="P32" s="22">
        <v>280054</v>
      </c>
      <c r="Q32" s="22">
        <v>4244</v>
      </c>
      <c r="R32" s="43">
        <v>1383406</v>
      </c>
      <c r="S32" s="115">
        <v>13185418</v>
      </c>
      <c r="T32" s="82"/>
      <c r="U32" s="82"/>
      <c r="V32" s="82"/>
      <c r="W32" s="53"/>
      <c r="X32" s="53"/>
      <c r="Y32" s="53"/>
      <c r="Z32" s="53"/>
      <c r="AF32" s="4"/>
    </row>
    <row r="33" spans="1:32" ht="15">
      <c r="A33" s="207"/>
      <c r="B33" s="175" t="s">
        <v>20</v>
      </c>
      <c r="C33" s="21">
        <v>10927946</v>
      </c>
      <c r="D33" s="22">
        <v>0</v>
      </c>
      <c r="E33" s="22"/>
      <c r="F33" s="22">
        <v>1167614</v>
      </c>
      <c r="G33" s="22"/>
      <c r="H33" s="22"/>
      <c r="I33" s="22"/>
      <c r="J33" s="22"/>
      <c r="K33" s="22"/>
      <c r="L33" s="22"/>
      <c r="M33" s="22">
        <v>3</v>
      </c>
      <c r="N33" s="37">
        <v>12095563</v>
      </c>
      <c r="O33" s="114">
        <v>1075501</v>
      </c>
      <c r="P33" s="22">
        <v>281591</v>
      </c>
      <c r="Q33" s="22">
        <v>4959</v>
      </c>
      <c r="R33" s="43">
        <v>1362051</v>
      </c>
      <c r="S33" s="115">
        <v>13457614</v>
      </c>
      <c r="T33" s="82"/>
      <c r="U33" s="82"/>
      <c r="V33" s="82"/>
      <c r="W33" s="53"/>
      <c r="X33" s="53"/>
      <c r="Y33" s="53"/>
      <c r="Z33" s="53"/>
      <c r="AF33" s="4"/>
    </row>
    <row r="34" spans="1:32" ht="15">
      <c r="A34" s="207"/>
      <c r="B34" s="175" t="s">
        <v>21</v>
      </c>
      <c r="C34" s="21">
        <v>10501463</v>
      </c>
      <c r="D34" s="22">
        <v>2</v>
      </c>
      <c r="E34" s="22"/>
      <c r="F34" s="22">
        <v>1215643</v>
      </c>
      <c r="G34" s="22"/>
      <c r="H34" s="22"/>
      <c r="I34" s="22"/>
      <c r="J34" s="22"/>
      <c r="K34" s="22"/>
      <c r="L34" s="22"/>
      <c r="M34" s="22">
        <v>0</v>
      </c>
      <c r="N34" s="37">
        <v>11717108</v>
      </c>
      <c r="O34" s="114">
        <v>1048325</v>
      </c>
      <c r="P34" s="22">
        <v>279314</v>
      </c>
      <c r="Q34" s="22">
        <v>7346</v>
      </c>
      <c r="R34" s="43">
        <v>1334985</v>
      </c>
      <c r="S34" s="115">
        <v>13052093</v>
      </c>
      <c r="T34" s="82"/>
      <c r="U34" s="82"/>
      <c r="V34" s="82"/>
      <c r="W34" s="53"/>
      <c r="X34" s="53"/>
      <c r="Y34" s="53"/>
      <c r="Z34" s="53"/>
      <c r="AF34" s="4"/>
    </row>
    <row r="35" spans="1:32" ht="15">
      <c r="A35" s="207"/>
      <c r="B35" s="175" t="s">
        <v>22</v>
      </c>
      <c r="C35" s="21">
        <v>10463628</v>
      </c>
      <c r="D35" s="22">
        <v>0</v>
      </c>
      <c r="E35" s="22"/>
      <c r="F35" s="22">
        <v>589253</v>
      </c>
      <c r="G35" s="22"/>
      <c r="H35" s="22"/>
      <c r="I35" s="22"/>
      <c r="J35" s="22"/>
      <c r="K35" s="22"/>
      <c r="L35" s="22"/>
      <c r="M35" s="22">
        <v>0</v>
      </c>
      <c r="N35" s="37">
        <v>11052881</v>
      </c>
      <c r="O35" s="114">
        <v>1027676</v>
      </c>
      <c r="P35" s="22">
        <v>268601</v>
      </c>
      <c r="Q35" s="22">
        <v>7109</v>
      </c>
      <c r="R35" s="43">
        <v>1303386</v>
      </c>
      <c r="S35" s="115">
        <v>12356267</v>
      </c>
      <c r="T35" s="82"/>
      <c r="U35" s="82"/>
      <c r="V35" s="82"/>
      <c r="W35" s="53"/>
      <c r="X35" s="53"/>
      <c r="Y35" s="53"/>
      <c r="Z35" s="53"/>
      <c r="AF35" s="4"/>
    </row>
    <row r="36" spans="1:32" ht="15">
      <c r="A36" s="207"/>
      <c r="B36" s="175" t="s">
        <v>23</v>
      </c>
      <c r="C36" s="21">
        <v>11104401</v>
      </c>
      <c r="D36" s="22">
        <v>0</v>
      </c>
      <c r="E36" s="22"/>
      <c r="F36" s="22">
        <v>1345844</v>
      </c>
      <c r="G36" s="22"/>
      <c r="H36" s="22"/>
      <c r="I36" s="22"/>
      <c r="J36" s="22"/>
      <c r="K36" s="22"/>
      <c r="L36" s="22"/>
      <c r="M36" s="22">
        <v>0</v>
      </c>
      <c r="N36" s="37">
        <v>12450245</v>
      </c>
      <c r="O36" s="114">
        <v>1154153</v>
      </c>
      <c r="P36" s="22">
        <v>303234</v>
      </c>
      <c r="Q36" s="22">
        <v>7906</v>
      </c>
      <c r="R36" s="43">
        <v>1465293</v>
      </c>
      <c r="S36" s="115">
        <v>13915538</v>
      </c>
      <c r="T36" s="82"/>
      <c r="U36" s="82"/>
      <c r="V36" s="82"/>
      <c r="W36" s="53"/>
      <c r="X36" s="53"/>
      <c r="Y36" s="53"/>
      <c r="Z36" s="53"/>
      <c r="AF36" s="4"/>
    </row>
    <row r="37" spans="1:32" ht="15">
      <c r="A37" s="207"/>
      <c r="B37" s="175" t="s">
        <v>24</v>
      </c>
      <c r="C37" s="21">
        <v>10823198</v>
      </c>
      <c r="D37" s="22">
        <v>0</v>
      </c>
      <c r="E37" s="22"/>
      <c r="F37" s="22">
        <v>1275065</v>
      </c>
      <c r="G37" s="22"/>
      <c r="H37" s="22"/>
      <c r="I37" s="22"/>
      <c r="J37" s="22"/>
      <c r="K37" s="22"/>
      <c r="L37" s="22"/>
      <c r="M37" s="22">
        <v>0</v>
      </c>
      <c r="N37" s="37">
        <v>12098263</v>
      </c>
      <c r="O37" s="114">
        <v>1143056</v>
      </c>
      <c r="P37" s="22">
        <v>301634</v>
      </c>
      <c r="Q37" s="22">
        <v>7743</v>
      </c>
      <c r="R37" s="43">
        <v>1452433</v>
      </c>
      <c r="S37" s="115">
        <v>13550696</v>
      </c>
      <c r="T37" s="82"/>
      <c r="U37" s="82"/>
      <c r="V37" s="82"/>
      <c r="W37" s="53"/>
      <c r="X37" s="53"/>
      <c r="Y37" s="53"/>
      <c r="Z37" s="53"/>
      <c r="AF37" s="4"/>
    </row>
    <row r="38" spans="1:32" ht="15">
      <c r="A38" s="207"/>
      <c r="B38" s="175" t="s">
        <v>25</v>
      </c>
      <c r="C38" s="21">
        <v>10825349</v>
      </c>
      <c r="D38" s="22">
        <v>0</v>
      </c>
      <c r="E38" s="22"/>
      <c r="F38" s="22">
        <v>1387133</v>
      </c>
      <c r="G38" s="22"/>
      <c r="H38" s="22"/>
      <c r="I38" s="22"/>
      <c r="J38" s="22"/>
      <c r="K38" s="22"/>
      <c r="L38" s="22"/>
      <c r="M38" s="22">
        <v>0</v>
      </c>
      <c r="N38" s="37">
        <v>12212482</v>
      </c>
      <c r="O38" s="114">
        <v>1178444</v>
      </c>
      <c r="P38" s="22">
        <v>309616</v>
      </c>
      <c r="Q38" s="22">
        <v>7573</v>
      </c>
      <c r="R38" s="43">
        <v>1495633</v>
      </c>
      <c r="S38" s="115">
        <v>13708115</v>
      </c>
      <c r="T38" s="82"/>
      <c r="U38" s="82"/>
      <c r="V38" s="82"/>
      <c r="W38" s="53"/>
      <c r="X38" s="53"/>
      <c r="Y38" s="53"/>
      <c r="Z38" s="53"/>
      <c r="AF38" s="4"/>
    </row>
    <row r="39" spans="1:32" ht="15">
      <c r="A39" s="207"/>
      <c r="B39" s="175" t="s">
        <v>26</v>
      </c>
      <c r="C39" s="21">
        <v>10119116</v>
      </c>
      <c r="D39" s="22">
        <v>0</v>
      </c>
      <c r="E39" s="22"/>
      <c r="F39" s="22">
        <v>1185455</v>
      </c>
      <c r="G39" s="22"/>
      <c r="H39" s="22"/>
      <c r="I39" s="22"/>
      <c r="J39" s="22"/>
      <c r="K39" s="22"/>
      <c r="L39" s="22"/>
      <c r="M39" s="22">
        <v>0</v>
      </c>
      <c r="N39" s="37">
        <v>11304571</v>
      </c>
      <c r="O39" s="114">
        <v>1118622</v>
      </c>
      <c r="P39" s="22">
        <v>299317</v>
      </c>
      <c r="Q39" s="22">
        <v>7498</v>
      </c>
      <c r="R39" s="43">
        <v>1425437</v>
      </c>
      <c r="S39" s="115">
        <v>12730008</v>
      </c>
      <c r="T39" s="82"/>
      <c r="U39" s="82"/>
      <c r="V39" s="82"/>
      <c r="W39" s="53"/>
      <c r="X39" s="53"/>
      <c r="Y39" s="53"/>
      <c r="Z39" s="53"/>
      <c r="AF39" s="4"/>
    </row>
    <row r="40" spans="1:26" ht="15.75" thickBot="1">
      <c r="A40" s="215"/>
      <c r="B40" s="176" t="s">
        <v>27</v>
      </c>
      <c r="C40" s="57">
        <v>9720364</v>
      </c>
      <c r="D40" s="55">
        <v>0</v>
      </c>
      <c r="E40" s="55"/>
      <c r="F40" s="55">
        <v>232042</v>
      </c>
      <c r="G40" s="55"/>
      <c r="H40" s="55"/>
      <c r="I40" s="55"/>
      <c r="J40" s="55"/>
      <c r="K40" s="55"/>
      <c r="L40" s="55"/>
      <c r="M40" s="55">
        <v>0</v>
      </c>
      <c r="N40" s="58">
        <v>9952406</v>
      </c>
      <c r="O40" s="116">
        <v>1159807</v>
      </c>
      <c r="P40" s="55">
        <v>277007</v>
      </c>
      <c r="Q40" s="55">
        <v>7097</v>
      </c>
      <c r="R40" s="56">
        <v>1443911</v>
      </c>
      <c r="S40" s="117">
        <v>11396317</v>
      </c>
      <c r="T40" s="82"/>
      <c r="U40" s="82"/>
      <c r="V40" s="82"/>
      <c r="W40" s="53"/>
      <c r="X40" s="53"/>
      <c r="Y40" s="53"/>
      <c r="Z40" s="53"/>
    </row>
    <row r="41" spans="1:30" s="5" customFormat="1" ht="15.75" thickTop="1">
      <c r="A41" s="207">
        <v>2001</v>
      </c>
      <c r="B41" s="175" t="s">
        <v>16</v>
      </c>
      <c r="C41" s="108">
        <v>8281704</v>
      </c>
      <c r="D41" s="109">
        <v>1</v>
      </c>
      <c r="E41" s="109"/>
      <c r="F41" s="109">
        <v>87</v>
      </c>
      <c r="G41" s="109"/>
      <c r="H41" s="109"/>
      <c r="I41" s="109"/>
      <c r="J41" s="109"/>
      <c r="K41" s="109"/>
      <c r="L41" s="109"/>
      <c r="M41" s="109">
        <v>0</v>
      </c>
      <c r="N41" s="110">
        <v>8281792</v>
      </c>
      <c r="O41" s="111">
        <v>1053128</v>
      </c>
      <c r="P41" s="109">
        <v>246198</v>
      </c>
      <c r="Q41" s="109">
        <v>4339</v>
      </c>
      <c r="R41" s="112">
        <v>1303665</v>
      </c>
      <c r="S41" s="113">
        <v>9585457</v>
      </c>
      <c r="T41" s="82"/>
      <c r="U41" s="82"/>
      <c r="V41" s="82"/>
      <c r="W41" s="53"/>
      <c r="X41" s="53"/>
      <c r="Y41" s="53"/>
      <c r="Z41" s="53"/>
      <c r="AA41" s="1"/>
      <c r="AB41" s="1"/>
      <c r="AC41" s="1"/>
      <c r="AD41" s="1"/>
    </row>
    <row r="42" spans="1:30" ht="15">
      <c r="A42" s="207"/>
      <c r="B42" s="175" t="s">
        <v>17</v>
      </c>
      <c r="C42" s="21">
        <v>8483352</v>
      </c>
      <c r="D42" s="22">
        <v>0</v>
      </c>
      <c r="E42" s="22"/>
      <c r="F42" s="22">
        <v>56</v>
      </c>
      <c r="G42" s="22"/>
      <c r="H42" s="22"/>
      <c r="I42" s="22"/>
      <c r="J42" s="22"/>
      <c r="K42" s="22"/>
      <c r="L42" s="22"/>
      <c r="M42" s="22">
        <v>0</v>
      </c>
      <c r="N42" s="37">
        <v>8483408</v>
      </c>
      <c r="O42" s="114">
        <v>989142</v>
      </c>
      <c r="P42" s="22">
        <v>245784</v>
      </c>
      <c r="Q42" s="22">
        <v>6235</v>
      </c>
      <c r="R42" s="43">
        <v>1241161</v>
      </c>
      <c r="S42" s="115">
        <v>9724569</v>
      </c>
      <c r="T42" s="106"/>
      <c r="U42" s="106"/>
      <c r="V42" s="106"/>
      <c r="W42" s="54"/>
      <c r="X42" s="54"/>
      <c r="Y42" s="54"/>
      <c r="Z42" s="54"/>
      <c r="AA42" s="5"/>
      <c r="AB42" s="5"/>
      <c r="AC42" s="5"/>
      <c r="AD42" s="5"/>
    </row>
    <row r="43" spans="1:26" ht="15">
      <c r="A43" s="207"/>
      <c r="B43" s="175" t="s">
        <v>18</v>
      </c>
      <c r="C43" s="21">
        <v>9818344</v>
      </c>
      <c r="D43" s="22">
        <v>0</v>
      </c>
      <c r="E43" s="22"/>
      <c r="F43" s="22">
        <v>666695</v>
      </c>
      <c r="G43" s="22"/>
      <c r="H43" s="22"/>
      <c r="I43" s="22"/>
      <c r="J43" s="22"/>
      <c r="K43" s="22"/>
      <c r="L43" s="22"/>
      <c r="M43" s="22">
        <v>0</v>
      </c>
      <c r="N43" s="37">
        <v>10485039</v>
      </c>
      <c r="O43" s="114">
        <v>1074862</v>
      </c>
      <c r="P43" s="22">
        <v>293394</v>
      </c>
      <c r="Q43" s="22">
        <v>7711</v>
      </c>
      <c r="R43" s="43">
        <v>1375967</v>
      </c>
      <c r="S43" s="115">
        <v>11861006</v>
      </c>
      <c r="T43" s="82"/>
      <c r="U43" s="82"/>
      <c r="V43" s="82"/>
      <c r="W43" s="53"/>
      <c r="X43" s="53"/>
      <c r="Y43" s="53"/>
      <c r="Z43" s="53"/>
    </row>
    <row r="44" spans="1:26" ht="15">
      <c r="A44" s="207"/>
      <c r="B44" s="175" t="s">
        <v>19</v>
      </c>
      <c r="C44" s="21">
        <v>8795524</v>
      </c>
      <c r="D44" s="22">
        <v>0</v>
      </c>
      <c r="E44" s="22"/>
      <c r="F44" s="22">
        <v>1003799</v>
      </c>
      <c r="G44" s="22"/>
      <c r="H44" s="22"/>
      <c r="I44" s="22"/>
      <c r="J44" s="22"/>
      <c r="K44" s="22"/>
      <c r="L44" s="22"/>
      <c r="M44" s="22">
        <v>0</v>
      </c>
      <c r="N44" s="37">
        <v>9799323</v>
      </c>
      <c r="O44" s="114">
        <v>1037563</v>
      </c>
      <c r="P44" s="22">
        <v>281538</v>
      </c>
      <c r="Q44" s="22">
        <v>7382</v>
      </c>
      <c r="R44" s="43">
        <v>1326483</v>
      </c>
      <c r="S44" s="115">
        <v>11125806</v>
      </c>
      <c r="T44" s="82"/>
      <c r="U44" s="82"/>
      <c r="V44" s="82"/>
      <c r="W44" s="53"/>
      <c r="X44" s="53"/>
      <c r="Y44" s="53"/>
      <c r="Z44" s="53"/>
    </row>
    <row r="45" spans="1:26" ht="15">
      <c r="A45" s="207"/>
      <c r="B45" s="175" t="s">
        <v>20</v>
      </c>
      <c r="C45" s="21">
        <v>9773924</v>
      </c>
      <c r="D45" s="22">
        <v>3</v>
      </c>
      <c r="E45" s="22"/>
      <c r="F45" s="22">
        <v>1486275</v>
      </c>
      <c r="G45" s="22"/>
      <c r="H45" s="22"/>
      <c r="I45" s="22"/>
      <c r="J45" s="22"/>
      <c r="K45" s="22"/>
      <c r="L45" s="22"/>
      <c r="M45" s="22">
        <v>1</v>
      </c>
      <c r="N45" s="37">
        <v>11260203</v>
      </c>
      <c r="O45" s="114">
        <v>1108891</v>
      </c>
      <c r="P45" s="22">
        <v>311384</v>
      </c>
      <c r="Q45" s="22">
        <v>8229</v>
      </c>
      <c r="R45" s="43">
        <v>1428504</v>
      </c>
      <c r="S45" s="115">
        <v>12688707</v>
      </c>
      <c r="T45" s="82"/>
      <c r="U45" s="82"/>
      <c r="V45" s="82"/>
      <c r="W45" s="53"/>
      <c r="X45" s="53"/>
      <c r="Y45" s="53"/>
      <c r="Z45" s="53"/>
    </row>
    <row r="46" spans="1:26" ht="15">
      <c r="A46" s="207"/>
      <c r="B46" s="175" t="s">
        <v>21</v>
      </c>
      <c r="C46" s="21">
        <v>9010122</v>
      </c>
      <c r="D46" s="22">
        <v>7</v>
      </c>
      <c r="E46" s="22"/>
      <c r="F46" s="22">
        <v>1290254</v>
      </c>
      <c r="G46" s="22"/>
      <c r="H46" s="22"/>
      <c r="I46" s="22"/>
      <c r="J46" s="22"/>
      <c r="K46" s="22"/>
      <c r="L46" s="22"/>
      <c r="M46" s="22">
        <v>48477</v>
      </c>
      <c r="N46" s="37">
        <v>10348860</v>
      </c>
      <c r="O46" s="114">
        <v>1020304</v>
      </c>
      <c r="P46" s="22">
        <v>288899</v>
      </c>
      <c r="Q46" s="22">
        <v>7475</v>
      </c>
      <c r="R46" s="43">
        <v>1316678</v>
      </c>
      <c r="S46" s="115">
        <v>11665538</v>
      </c>
      <c r="T46" s="82"/>
      <c r="U46" s="82"/>
      <c r="V46" s="82"/>
      <c r="W46" s="53"/>
      <c r="X46" s="53"/>
      <c r="Y46" s="53"/>
      <c r="Z46" s="53"/>
    </row>
    <row r="47" spans="1:26" ht="15">
      <c r="A47" s="207"/>
      <c r="B47" s="175" t="s">
        <v>22</v>
      </c>
      <c r="C47" s="21">
        <v>8875544</v>
      </c>
      <c r="D47" s="22">
        <v>6</v>
      </c>
      <c r="E47" s="22"/>
      <c r="F47" s="22">
        <v>697895</v>
      </c>
      <c r="G47" s="22"/>
      <c r="H47" s="22"/>
      <c r="I47" s="22"/>
      <c r="J47" s="22"/>
      <c r="K47" s="22"/>
      <c r="L47" s="22"/>
      <c r="M47" s="22">
        <v>64679</v>
      </c>
      <c r="N47" s="37">
        <v>9638124</v>
      </c>
      <c r="O47" s="114">
        <v>1022703</v>
      </c>
      <c r="P47" s="22">
        <v>281574</v>
      </c>
      <c r="Q47" s="22">
        <v>7198</v>
      </c>
      <c r="R47" s="43">
        <v>1311475</v>
      </c>
      <c r="S47" s="115">
        <v>10949599</v>
      </c>
      <c r="T47" s="82"/>
      <c r="U47" s="82"/>
      <c r="V47" s="82"/>
      <c r="W47" s="53"/>
      <c r="X47" s="53"/>
      <c r="Y47" s="53"/>
      <c r="Z47" s="53"/>
    </row>
    <row r="48" spans="1:26" ht="15">
      <c r="A48" s="207"/>
      <c r="B48" s="175" t="s">
        <v>23</v>
      </c>
      <c r="C48" s="21">
        <v>9461204</v>
      </c>
      <c r="D48" s="22">
        <v>5</v>
      </c>
      <c r="E48" s="22"/>
      <c r="F48" s="22">
        <v>1415798</v>
      </c>
      <c r="G48" s="22"/>
      <c r="H48" s="22"/>
      <c r="I48" s="22"/>
      <c r="J48" s="22"/>
      <c r="K48" s="22"/>
      <c r="L48" s="22"/>
      <c r="M48" s="22">
        <v>76964</v>
      </c>
      <c r="N48" s="37">
        <v>10953971</v>
      </c>
      <c r="O48" s="114">
        <v>1141183</v>
      </c>
      <c r="P48" s="22">
        <v>318761</v>
      </c>
      <c r="Q48" s="22">
        <v>8233</v>
      </c>
      <c r="R48" s="43">
        <v>1468177</v>
      </c>
      <c r="S48" s="115">
        <v>12422148</v>
      </c>
      <c r="T48" s="82"/>
      <c r="U48" s="82"/>
      <c r="V48" s="82"/>
      <c r="W48" s="53"/>
      <c r="X48" s="53"/>
      <c r="Y48" s="53"/>
      <c r="Z48" s="53"/>
    </row>
    <row r="49" spans="1:26" ht="15">
      <c r="A49" s="207"/>
      <c r="B49" s="175" t="s">
        <v>24</v>
      </c>
      <c r="C49" s="21">
        <v>9078226</v>
      </c>
      <c r="D49" s="22">
        <v>2</v>
      </c>
      <c r="E49" s="22"/>
      <c r="F49" s="22">
        <v>1289034</v>
      </c>
      <c r="G49" s="22"/>
      <c r="H49" s="22"/>
      <c r="I49" s="22"/>
      <c r="J49" s="22"/>
      <c r="K49" s="22"/>
      <c r="L49" s="22"/>
      <c r="M49" s="22">
        <v>80494</v>
      </c>
      <c r="N49" s="37">
        <v>10447756</v>
      </c>
      <c r="O49" s="114">
        <v>1095994</v>
      </c>
      <c r="P49" s="22">
        <v>307025</v>
      </c>
      <c r="Q49" s="22">
        <v>8088</v>
      </c>
      <c r="R49" s="43">
        <v>1411107</v>
      </c>
      <c r="S49" s="115">
        <v>11858863</v>
      </c>
      <c r="T49" s="82"/>
      <c r="U49" s="82"/>
      <c r="V49" s="82"/>
      <c r="W49" s="53"/>
      <c r="X49" s="53"/>
      <c r="Y49" s="53"/>
      <c r="Z49" s="53"/>
    </row>
    <row r="50" spans="1:26" ht="15">
      <c r="A50" s="207"/>
      <c r="B50" s="175" t="s">
        <v>25</v>
      </c>
      <c r="C50" s="21">
        <v>9549017</v>
      </c>
      <c r="D50" s="22">
        <v>3</v>
      </c>
      <c r="E50" s="22"/>
      <c r="F50" s="22">
        <v>1459488</v>
      </c>
      <c r="G50" s="22"/>
      <c r="H50" s="22"/>
      <c r="I50" s="22"/>
      <c r="J50" s="22"/>
      <c r="K50" s="22"/>
      <c r="L50" s="22"/>
      <c r="M50" s="22">
        <v>96623</v>
      </c>
      <c r="N50" s="37">
        <v>11105131</v>
      </c>
      <c r="O50" s="114">
        <v>1165642</v>
      </c>
      <c r="P50" s="22">
        <v>322602</v>
      </c>
      <c r="Q50" s="22">
        <v>8444</v>
      </c>
      <c r="R50" s="43">
        <v>1496688</v>
      </c>
      <c r="S50" s="115">
        <v>12601819</v>
      </c>
      <c r="T50" s="82"/>
      <c r="U50" s="82"/>
      <c r="V50" s="82"/>
      <c r="W50" s="53"/>
      <c r="X50" s="53"/>
      <c r="Y50" s="53"/>
      <c r="Z50" s="53"/>
    </row>
    <row r="51" spans="1:26" ht="15">
      <c r="A51" s="207"/>
      <c r="B51" s="175" t="s">
        <v>26</v>
      </c>
      <c r="C51" s="21">
        <v>9110271</v>
      </c>
      <c r="D51" s="22">
        <v>2</v>
      </c>
      <c r="E51" s="22"/>
      <c r="F51" s="22">
        <v>1283350</v>
      </c>
      <c r="G51" s="22"/>
      <c r="H51" s="22"/>
      <c r="I51" s="22"/>
      <c r="J51" s="22"/>
      <c r="K51" s="22"/>
      <c r="L51" s="22"/>
      <c r="M51" s="22">
        <v>104191</v>
      </c>
      <c r="N51" s="37">
        <v>10497814</v>
      </c>
      <c r="O51" s="114">
        <v>1146675</v>
      </c>
      <c r="P51" s="22">
        <v>321773</v>
      </c>
      <c r="Q51" s="22">
        <v>8245</v>
      </c>
      <c r="R51" s="43">
        <v>1476693</v>
      </c>
      <c r="S51" s="115">
        <v>11974507</v>
      </c>
      <c r="T51" s="82"/>
      <c r="U51" s="82"/>
      <c r="V51" s="82"/>
      <c r="W51" s="53"/>
      <c r="X51" s="53"/>
      <c r="Y51" s="53"/>
      <c r="Z51" s="53"/>
    </row>
    <row r="52" spans="1:26" ht="15.75" thickBot="1">
      <c r="A52" s="215"/>
      <c r="B52" s="176" t="s">
        <v>27</v>
      </c>
      <c r="C52" s="57">
        <v>7709690</v>
      </c>
      <c r="D52" s="55">
        <v>3</v>
      </c>
      <c r="E52" s="55"/>
      <c r="F52" s="55">
        <v>277588</v>
      </c>
      <c r="G52" s="55"/>
      <c r="H52" s="55"/>
      <c r="I52" s="55"/>
      <c r="J52" s="55"/>
      <c r="K52" s="55"/>
      <c r="L52" s="55"/>
      <c r="M52" s="55">
        <v>117164</v>
      </c>
      <c r="N52" s="58">
        <v>8104445</v>
      </c>
      <c r="O52" s="116">
        <v>1089207</v>
      </c>
      <c r="P52" s="55">
        <v>269452</v>
      </c>
      <c r="Q52" s="55">
        <v>7036</v>
      </c>
      <c r="R52" s="56">
        <v>1365695</v>
      </c>
      <c r="S52" s="117">
        <v>9470140</v>
      </c>
      <c r="T52" s="82"/>
      <c r="U52" s="82"/>
      <c r="V52" s="82"/>
      <c r="W52" s="53"/>
      <c r="X52" s="53"/>
      <c r="Y52" s="53"/>
      <c r="Z52" s="53"/>
    </row>
    <row r="53" spans="1:26" ht="15.75" thickTop="1">
      <c r="A53" s="207">
        <v>2002</v>
      </c>
      <c r="B53" s="175" t="s">
        <v>16</v>
      </c>
      <c r="C53" s="108">
        <v>6246159</v>
      </c>
      <c r="D53" s="109">
        <v>3</v>
      </c>
      <c r="E53" s="109"/>
      <c r="F53" s="109">
        <v>5</v>
      </c>
      <c r="G53" s="109"/>
      <c r="H53" s="109"/>
      <c r="I53" s="109"/>
      <c r="J53" s="109"/>
      <c r="K53" s="109"/>
      <c r="L53" s="109"/>
      <c r="M53" s="109">
        <v>118770</v>
      </c>
      <c r="N53" s="110">
        <v>6364937</v>
      </c>
      <c r="O53" s="111">
        <v>988267</v>
      </c>
      <c r="P53" s="109">
        <v>238843</v>
      </c>
      <c r="Q53" s="109">
        <v>5362</v>
      </c>
      <c r="R53" s="112">
        <v>1232472</v>
      </c>
      <c r="S53" s="113">
        <v>7597409</v>
      </c>
      <c r="T53" s="82"/>
      <c r="U53" s="82"/>
      <c r="V53" s="82"/>
      <c r="W53" s="53"/>
      <c r="X53" s="53"/>
      <c r="Y53" s="53"/>
      <c r="Z53" s="53"/>
    </row>
    <row r="54" spans="1:26" ht="15">
      <c r="A54" s="207"/>
      <c r="B54" s="175" t="s">
        <v>17</v>
      </c>
      <c r="C54" s="21">
        <v>6855041</v>
      </c>
      <c r="D54" s="22">
        <v>2</v>
      </c>
      <c r="E54" s="22"/>
      <c r="F54" s="22">
        <v>37</v>
      </c>
      <c r="G54" s="22"/>
      <c r="H54" s="22"/>
      <c r="I54" s="22"/>
      <c r="J54" s="22"/>
      <c r="K54" s="22"/>
      <c r="L54" s="22"/>
      <c r="M54" s="22">
        <v>138640</v>
      </c>
      <c r="N54" s="37">
        <v>6993720</v>
      </c>
      <c r="O54" s="114">
        <v>1027906</v>
      </c>
      <c r="P54" s="22">
        <v>252018</v>
      </c>
      <c r="Q54" s="22">
        <v>7993</v>
      </c>
      <c r="R54" s="43">
        <v>1287917</v>
      </c>
      <c r="S54" s="115">
        <v>8281637</v>
      </c>
      <c r="T54" s="82"/>
      <c r="U54" s="82"/>
      <c r="V54" s="82"/>
      <c r="W54" s="53"/>
      <c r="X54" s="53"/>
      <c r="Y54" s="53"/>
      <c r="Z54" s="53"/>
    </row>
    <row r="55" spans="1:26" ht="15">
      <c r="A55" s="207"/>
      <c r="B55" s="175" t="s">
        <v>18</v>
      </c>
      <c r="C55" s="21">
        <v>7890181</v>
      </c>
      <c r="D55" s="22">
        <v>5</v>
      </c>
      <c r="E55" s="22"/>
      <c r="F55" s="22">
        <v>720583</v>
      </c>
      <c r="G55" s="22"/>
      <c r="H55" s="22"/>
      <c r="I55" s="22"/>
      <c r="J55" s="22"/>
      <c r="K55" s="22"/>
      <c r="L55" s="22"/>
      <c r="M55" s="22">
        <v>170100</v>
      </c>
      <c r="N55" s="37">
        <v>8780869</v>
      </c>
      <c r="O55" s="114">
        <v>1076743</v>
      </c>
      <c r="P55" s="22">
        <v>301768</v>
      </c>
      <c r="Q55" s="22">
        <v>8986</v>
      </c>
      <c r="R55" s="43">
        <v>1387497</v>
      </c>
      <c r="S55" s="115">
        <v>10168366</v>
      </c>
      <c r="T55" s="82"/>
      <c r="U55" s="82"/>
      <c r="V55" s="82"/>
      <c r="W55" s="53"/>
      <c r="X55" s="53"/>
      <c r="Y55" s="53"/>
      <c r="Z55" s="53"/>
    </row>
    <row r="56" spans="1:26" ht="15">
      <c r="A56" s="207"/>
      <c r="B56" s="175" t="s">
        <v>19</v>
      </c>
      <c r="C56" s="21">
        <v>8368500</v>
      </c>
      <c r="D56" s="22">
        <v>5</v>
      </c>
      <c r="E56" s="22"/>
      <c r="F56" s="22">
        <v>1176647</v>
      </c>
      <c r="G56" s="22"/>
      <c r="H56" s="22"/>
      <c r="I56" s="22"/>
      <c r="J56" s="22"/>
      <c r="K56" s="22"/>
      <c r="L56" s="22"/>
      <c r="M56" s="22">
        <v>189018</v>
      </c>
      <c r="N56" s="37">
        <v>9734170</v>
      </c>
      <c r="O56" s="114">
        <v>1067733</v>
      </c>
      <c r="P56" s="22">
        <v>314604</v>
      </c>
      <c r="Q56" s="22">
        <v>9642</v>
      </c>
      <c r="R56" s="43">
        <v>1391979</v>
      </c>
      <c r="S56" s="115">
        <v>11126149</v>
      </c>
      <c r="T56" s="82"/>
      <c r="U56" s="82"/>
      <c r="V56" s="82"/>
      <c r="W56" s="53"/>
      <c r="X56" s="53"/>
      <c r="Y56" s="53"/>
      <c r="Z56" s="53"/>
    </row>
    <row r="57" spans="1:26" ht="15">
      <c r="A57" s="207"/>
      <c r="B57" s="175" t="s">
        <v>20</v>
      </c>
      <c r="C57" s="21">
        <v>7723586</v>
      </c>
      <c r="D57" s="22">
        <v>353219</v>
      </c>
      <c r="E57" s="22"/>
      <c r="F57" s="22">
        <v>1397030</v>
      </c>
      <c r="G57" s="22"/>
      <c r="H57" s="22"/>
      <c r="I57" s="22"/>
      <c r="J57" s="22"/>
      <c r="K57" s="22"/>
      <c r="L57" s="22"/>
      <c r="M57" s="22">
        <v>215625</v>
      </c>
      <c r="N57" s="37">
        <v>9689460</v>
      </c>
      <c r="O57" s="114">
        <v>1146245</v>
      </c>
      <c r="P57" s="22">
        <v>330334</v>
      </c>
      <c r="Q57" s="22">
        <v>11018</v>
      </c>
      <c r="R57" s="43">
        <v>1487597</v>
      </c>
      <c r="S57" s="115">
        <v>11177057</v>
      </c>
      <c r="T57" s="82"/>
      <c r="U57" s="82"/>
      <c r="V57" s="82"/>
      <c r="W57" s="53"/>
      <c r="X57" s="53"/>
      <c r="Y57" s="53"/>
      <c r="Z57" s="53"/>
    </row>
    <row r="58" spans="1:26" ht="15">
      <c r="A58" s="207"/>
      <c r="B58" s="175" t="s">
        <v>21</v>
      </c>
      <c r="C58" s="21">
        <v>6639838</v>
      </c>
      <c r="D58" s="22">
        <v>757312</v>
      </c>
      <c r="E58" s="22"/>
      <c r="F58" s="22">
        <v>992861</v>
      </c>
      <c r="G58" s="22"/>
      <c r="H58" s="22"/>
      <c r="I58" s="22"/>
      <c r="J58" s="22"/>
      <c r="K58" s="22"/>
      <c r="L58" s="22"/>
      <c r="M58" s="22">
        <v>252313</v>
      </c>
      <c r="N58" s="37">
        <v>8642324</v>
      </c>
      <c r="O58" s="114">
        <v>1023871</v>
      </c>
      <c r="P58" s="22">
        <v>297039</v>
      </c>
      <c r="Q58" s="22">
        <v>10482</v>
      </c>
      <c r="R58" s="43">
        <v>1331392</v>
      </c>
      <c r="S58" s="115">
        <v>9973716</v>
      </c>
      <c r="T58" s="82"/>
      <c r="U58" s="82"/>
      <c r="V58" s="82"/>
      <c r="W58" s="53"/>
      <c r="X58" s="53"/>
      <c r="Y58" s="53"/>
      <c r="Z58" s="53"/>
    </row>
    <row r="59" spans="1:26" ht="15">
      <c r="A59" s="207"/>
      <c r="B59" s="175" t="s">
        <v>22</v>
      </c>
      <c r="C59" s="21">
        <v>7256842</v>
      </c>
      <c r="D59" s="22">
        <v>767803</v>
      </c>
      <c r="E59" s="22"/>
      <c r="F59" s="22">
        <v>636613</v>
      </c>
      <c r="G59" s="22"/>
      <c r="H59" s="22"/>
      <c r="I59" s="22"/>
      <c r="J59" s="22"/>
      <c r="K59" s="22"/>
      <c r="L59" s="22"/>
      <c r="M59" s="22">
        <v>300352</v>
      </c>
      <c r="N59" s="37">
        <v>8961610</v>
      </c>
      <c r="O59" s="114">
        <v>1079736</v>
      </c>
      <c r="P59" s="22">
        <v>305001</v>
      </c>
      <c r="Q59" s="22">
        <v>10413</v>
      </c>
      <c r="R59" s="43">
        <v>1395150</v>
      </c>
      <c r="S59" s="115">
        <v>10356760</v>
      </c>
      <c r="T59" s="82"/>
      <c r="U59" s="82"/>
      <c r="V59" s="82"/>
      <c r="W59" s="53"/>
      <c r="X59" s="53"/>
      <c r="Y59" s="53"/>
      <c r="Z59" s="53"/>
    </row>
    <row r="60" spans="1:26" ht="15">
      <c r="A60" s="207"/>
      <c r="B60" s="175" t="s">
        <v>23</v>
      </c>
      <c r="C60" s="21">
        <v>7457362</v>
      </c>
      <c r="D60" s="22">
        <v>780059</v>
      </c>
      <c r="E60" s="22"/>
      <c r="F60" s="22">
        <v>1244736</v>
      </c>
      <c r="G60" s="22"/>
      <c r="H60" s="22"/>
      <c r="I60" s="22"/>
      <c r="J60" s="22"/>
      <c r="K60" s="22"/>
      <c r="L60" s="22"/>
      <c r="M60" s="22">
        <v>311703</v>
      </c>
      <c r="N60" s="37">
        <v>9793860</v>
      </c>
      <c r="O60" s="114">
        <v>1147870</v>
      </c>
      <c r="P60" s="22">
        <v>338586</v>
      </c>
      <c r="Q60" s="22">
        <v>11413</v>
      </c>
      <c r="R60" s="43">
        <v>1497869</v>
      </c>
      <c r="S60" s="115">
        <v>11291729</v>
      </c>
      <c r="T60" s="82"/>
      <c r="U60" s="82"/>
      <c r="V60" s="82"/>
      <c r="W60" s="53"/>
      <c r="X60" s="53"/>
      <c r="Y60" s="53"/>
      <c r="Z60" s="53"/>
    </row>
    <row r="61" spans="1:26" ht="15">
      <c r="A61" s="207"/>
      <c r="B61" s="175" t="s">
        <v>24</v>
      </c>
      <c r="C61" s="21">
        <v>7481777</v>
      </c>
      <c r="D61" s="22">
        <v>783932</v>
      </c>
      <c r="E61" s="22"/>
      <c r="F61" s="22">
        <v>1262771</v>
      </c>
      <c r="G61" s="22"/>
      <c r="H61" s="22"/>
      <c r="I61" s="22"/>
      <c r="J61" s="22"/>
      <c r="K61" s="22"/>
      <c r="L61" s="22"/>
      <c r="M61" s="22">
        <v>328901</v>
      </c>
      <c r="N61" s="37">
        <v>9857381</v>
      </c>
      <c r="O61" s="114">
        <v>1218492</v>
      </c>
      <c r="P61" s="22">
        <v>343961</v>
      </c>
      <c r="Q61" s="22">
        <v>11047</v>
      </c>
      <c r="R61" s="43">
        <v>1573500</v>
      </c>
      <c r="S61" s="115">
        <v>11430881</v>
      </c>
      <c r="T61" s="82"/>
      <c r="U61" s="82"/>
      <c r="V61" s="82"/>
      <c r="W61" s="53"/>
      <c r="X61" s="53"/>
      <c r="Y61" s="53"/>
      <c r="Z61" s="53"/>
    </row>
    <row r="62" spans="1:26" ht="15">
      <c r="A62" s="207"/>
      <c r="B62" s="175" t="s">
        <v>25</v>
      </c>
      <c r="C62" s="21">
        <v>7701115</v>
      </c>
      <c r="D62" s="22">
        <v>792181</v>
      </c>
      <c r="E62" s="22"/>
      <c r="F62" s="22">
        <v>1284699</v>
      </c>
      <c r="G62" s="22"/>
      <c r="H62" s="22"/>
      <c r="I62" s="22"/>
      <c r="J62" s="22"/>
      <c r="K62" s="22"/>
      <c r="L62" s="22"/>
      <c r="M62" s="22">
        <v>390709</v>
      </c>
      <c r="N62" s="37">
        <v>10168704</v>
      </c>
      <c r="O62" s="114">
        <v>1228801</v>
      </c>
      <c r="P62" s="22">
        <v>344631</v>
      </c>
      <c r="Q62" s="22">
        <v>11965</v>
      </c>
      <c r="R62" s="43">
        <v>1585397</v>
      </c>
      <c r="S62" s="115">
        <v>11754101</v>
      </c>
      <c r="T62" s="82"/>
      <c r="U62" s="82"/>
      <c r="V62" s="82"/>
      <c r="W62" s="53"/>
      <c r="X62" s="53"/>
      <c r="Y62" s="53"/>
      <c r="Z62" s="53"/>
    </row>
    <row r="63" spans="1:26" ht="15">
      <c r="A63" s="207"/>
      <c r="B63" s="175" t="s">
        <v>26</v>
      </c>
      <c r="C63" s="21">
        <v>7599404</v>
      </c>
      <c r="D63" s="22">
        <v>767870</v>
      </c>
      <c r="E63" s="22"/>
      <c r="F63" s="22">
        <v>1200055</v>
      </c>
      <c r="G63" s="22"/>
      <c r="H63" s="22"/>
      <c r="I63" s="22"/>
      <c r="J63" s="22"/>
      <c r="K63" s="22"/>
      <c r="L63" s="22"/>
      <c r="M63" s="22">
        <v>417992</v>
      </c>
      <c r="N63" s="37">
        <v>9985321</v>
      </c>
      <c r="O63" s="114">
        <v>1247792</v>
      </c>
      <c r="P63" s="22">
        <v>355937</v>
      </c>
      <c r="Q63" s="22">
        <v>10845</v>
      </c>
      <c r="R63" s="43">
        <v>1614574</v>
      </c>
      <c r="S63" s="115">
        <v>11599895</v>
      </c>
      <c r="T63" s="82"/>
      <c r="U63" s="82"/>
      <c r="V63" s="82"/>
      <c r="W63" s="53"/>
      <c r="X63" s="53"/>
      <c r="Y63" s="53"/>
      <c r="Z63" s="53"/>
    </row>
    <row r="64" spans="1:26" ht="15.75" thickBot="1">
      <c r="A64" s="215"/>
      <c r="B64" s="176" t="s">
        <v>27</v>
      </c>
      <c r="C64" s="57">
        <v>7465125</v>
      </c>
      <c r="D64" s="55">
        <v>702133</v>
      </c>
      <c r="E64" s="55"/>
      <c r="F64" s="55">
        <v>169589</v>
      </c>
      <c r="G64" s="55"/>
      <c r="H64" s="55"/>
      <c r="I64" s="55"/>
      <c r="J64" s="55"/>
      <c r="K64" s="55"/>
      <c r="L64" s="55"/>
      <c r="M64" s="55">
        <v>475426</v>
      </c>
      <c r="N64" s="58">
        <v>8812273</v>
      </c>
      <c r="O64" s="116">
        <v>1234494</v>
      </c>
      <c r="P64" s="55">
        <v>324163</v>
      </c>
      <c r="Q64" s="55">
        <v>9981</v>
      </c>
      <c r="R64" s="56">
        <v>1568638</v>
      </c>
      <c r="S64" s="117">
        <v>10380911</v>
      </c>
      <c r="T64" s="82"/>
      <c r="U64" s="82"/>
      <c r="V64" s="82"/>
      <c r="W64" s="53"/>
      <c r="X64" s="53"/>
      <c r="Y64" s="53"/>
      <c r="Z64" s="53"/>
    </row>
    <row r="65" spans="1:26" ht="15.75" thickTop="1">
      <c r="A65" s="207">
        <v>2003</v>
      </c>
      <c r="B65" s="175" t="s">
        <v>16</v>
      </c>
      <c r="C65" s="108">
        <v>6068080</v>
      </c>
      <c r="D65" s="109">
        <v>574573</v>
      </c>
      <c r="E65" s="109"/>
      <c r="F65" s="109">
        <v>439</v>
      </c>
      <c r="G65" s="109"/>
      <c r="H65" s="109"/>
      <c r="I65" s="109"/>
      <c r="J65" s="109"/>
      <c r="K65" s="109"/>
      <c r="L65" s="109"/>
      <c r="M65" s="109">
        <v>410649</v>
      </c>
      <c r="N65" s="110">
        <v>7053741</v>
      </c>
      <c r="O65" s="111">
        <v>1042292</v>
      </c>
      <c r="P65" s="109">
        <v>278004</v>
      </c>
      <c r="Q65" s="109">
        <v>5519</v>
      </c>
      <c r="R65" s="112">
        <v>1325815</v>
      </c>
      <c r="S65" s="113">
        <v>8379556</v>
      </c>
      <c r="T65" s="82"/>
      <c r="U65" s="82"/>
      <c r="V65" s="82"/>
      <c r="W65" s="53"/>
      <c r="X65" s="53"/>
      <c r="Y65" s="53"/>
      <c r="Z65" s="53"/>
    </row>
    <row r="66" spans="1:26" ht="15">
      <c r="A66" s="207"/>
      <c r="B66" s="175" t="s">
        <v>17</v>
      </c>
      <c r="C66" s="21">
        <v>6470906</v>
      </c>
      <c r="D66" s="22">
        <v>619430</v>
      </c>
      <c r="E66" s="22"/>
      <c r="F66" s="22">
        <v>427</v>
      </c>
      <c r="G66" s="22"/>
      <c r="H66" s="22"/>
      <c r="I66" s="22"/>
      <c r="J66" s="22"/>
      <c r="K66" s="22"/>
      <c r="L66" s="22"/>
      <c r="M66" s="22">
        <v>440561</v>
      </c>
      <c r="N66" s="37">
        <v>7531324</v>
      </c>
      <c r="O66" s="114">
        <v>932304</v>
      </c>
      <c r="P66" s="22">
        <v>269797</v>
      </c>
      <c r="Q66" s="22">
        <v>7441</v>
      </c>
      <c r="R66" s="43">
        <v>1209542</v>
      </c>
      <c r="S66" s="115">
        <v>8740866</v>
      </c>
      <c r="T66" s="82"/>
      <c r="U66" s="82"/>
      <c r="V66" s="82"/>
      <c r="W66" s="53"/>
      <c r="X66" s="53"/>
      <c r="Y66" s="53"/>
      <c r="Z66" s="53"/>
    </row>
    <row r="67" spans="1:26" ht="15">
      <c r="A67" s="207"/>
      <c r="B67" s="175" t="s">
        <v>18</v>
      </c>
      <c r="C67" s="21">
        <v>7683185</v>
      </c>
      <c r="D67" s="22">
        <v>784822</v>
      </c>
      <c r="E67" s="22"/>
      <c r="F67" s="22">
        <v>478805</v>
      </c>
      <c r="G67" s="22"/>
      <c r="H67" s="22"/>
      <c r="I67" s="22"/>
      <c r="J67" s="22"/>
      <c r="K67" s="22"/>
      <c r="L67" s="22"/>
      <c r="M67" s="22">
        <v>501381</v>
      </c>
      <c r="N67" s="37">
        <v>9448193</v>
      </c>
      <c r="O67" s="114">
        <v>1043235</v>
      </c>
      <c r="P67" s="22">
        <v>338440</v>
      </c>
      <c r="Q67" s="22">
        <v>9561</v>
      </c>
      <c r="R67" s="43">
        <v>1391236</v>
      </c>
      <c r="S67" s="115">
        <v>10839429</v>
      </c>
      <c r="T67" s="82"/>
      <c r="U67" s="82"/>
      <c r="V67" s="82"/>
      <c r="W67" s="53"/>
      <c r="X67" s="53"/>
      <c r="Y67" s="53"/>
      <c r="Z67" s="53"/>
    </row>
    <row r="68" spans="1:26" ht="15">
      <c r="A68" s="207"/>
      <c r="B68" s="175" t="s">
        <v>19</v>
      </c>
      <c r="C68" s="21">
        <v>7879572</v>
      </c>
      <c r="D68" s="22">
        <v>862269</v>
      </c>
      <c r="E68" s="22"/>
      <c r="F68" s="22">
        <v>1050962</v>
      </c>
      <c r="G68" s="22"/>
      <c r="H68" s="22"/>
      <c r="I68" s="22"/>
      <c r="J68" s="22"/>
      <c r="K68" s="22"/>
      <c r="L68" s="22"/>
      <c r="M68" s="22">
        <v>518701</v>
      </c>
      <c r="N68" s="37">
        <v>10311504</v>
      </c>
      <c r="O68" s="114">
        <v>1068451</v>
      </c>
      <c r="P68" s="22">
        <v>349634</v>
      </c>
      <c r="Q68" s="22">
        <v>11888</v>
      </c>
      <c r="R68" s="43">
        <v>1429973</v>
      </c>
      <c r="S68" s="115">
        <v>11741477</v>
      </c>
      <c r="T68" s="82"/>
      <c r="U68" s="82"/>
      <c r="V68" s="82"/>
      <c r="W68" s="53"/>
      <c r="X68" s="53"/>
      <c r="Y68" s="53"/>
      <c r="Z68" s="53"/>
    </row>
    <row r="69" spans="1:26" ht="15">
      <c r="A69" s="207"/>
      <c r="B69" s="175" t="s">
        <v>20</v>
      </c>
      <c r="C69" s="21">
        <v>8174113</v>
      </c>
      <c r="D69" s="22">
        <v>932363</v>
      </c>
      <c r="E69" s="22"/>
      <c r="F69" s="22">
        <v>1135407</v>
      </c>
      <c r="G69" s="22"/>
      <c r="H69" s="22"/>
      <c r="I69" s="22"/>
      <c r="J69" s="22"/>
      <c r="K69" s="22"/>
      <c r="L69" s="22"/>
      <c r="M69" s="22">
        <v>565569</v>
      </c>
      <c r="N69" s="37">
        <v>10807452</v>
      </c>
      <c r="O69" s="114">
        <v>1063466</v>
      </c>
      <c r="P69" s="22">
        <v>359626</v>
      </c>
      <c r="Q69" s="22">
        <v>12492</v>
      </c>
      <c r="R69" s="43">
        <v>1435584</v>
      </c>
      <c r="S69" s="115">
        <v>12243036</v>
      </c>
      <c r="T69" s="82"/>
      <c r="U69" s="82"/>
      <c r="V69" s="82"/>
      <c r="W69" s="53"/>
      <c r="X69" s="53"/>
      <c r="Y69" s="53"/>
      <c r="Z69" s="53"/>
    </row>
    <row r="70" spans="1:26" ht="15">
      <c r="A70" s="207"/>
      <c r="B70" s="175" t="s">
        <v>21</v>
      </c>
      <c r="C70" s="21">
        <v>7751041</v>
      </c>
      <c r="D70" s="22">
        <v>924621</v>
      </c>
      <c r="E70" s="22"/>
      <c r="F70" s="22">
        <v>1090337</v>
      </c>
      <c r="G70" s="22"/>
      <c r="H70" s="22"/>
      <c r="I70" s="22"/>
      <c r="J70" s="22"/>
      <c r="K70" s="22"/>
      <c r="L70" s="22"/>
      <c r="M70" s="22">
        <v>548430</v>
      </c>
      <c r="N70" s="37">
        <v>10314429</v>
      </c>
      <c r="O70" s="114">
        <v>1011582</v>
      </c>
      <c r="P70" s="22">
        <v>346883</v>
      </c>
      <c r="Q70" s="22">
        <v>11723</v>
      </c>
      <c r="R70" s="43">
        <v>1370188</v>
      </c>
      <c r="S70" s="115">
        <v>11684617</v>
      </c>
      <c r="T70" s="82"/>
      <c r="U70" s="82"/>
      <c r="V70" s="82"/>
      <c r="W70" s="53"/>
      <c r="X70" s="53"/>
      <c r="Y70" s="53"/>
      <c r="Z70" s="53"/>
    </row>
    <row r="71" spans="1:26" ht="15">
      <c r="A71" s="207"/>
      <c r="B71" s="175" t="s">
        <v>22</v>
      </c>
      <c r="C71" s="21">
        <v>7904484</v>
      </c>
      <c r="D71" s="22">
        <v>913224</v>
      </c>
      <c r="E71" s="22"/>
      <c r="F71" s="22">
        <v>570150</v>
      </c>
      <c r="G71" s="22"/>
      <c r="H71" s="22"/>
      <c r="I71" s="22"/>
      <c r="J71" s="22"/>
      <c r="K71" s="22"/>
      <c r="L71" s="22"/>
      <c r="M71" s="22">
        <v>588708</v>
      </c>
      <c r="N71" s="37">
        <v>9976566</v>
      </c>
      <c r="O71" s="114">
        <v>1016230</v>
      </c>
      <c r="P71" s="22">
        <v>344222</v>
      </c>
      <c r="Q71" s="22">
        <v>12146</v>
      </c>
      <c r="R71" s="43">
        <v>1372598</v>
      </c>
      <c r="S71" s="115">
        <v>11349164</v>
      </c>
      <c r="T71" s="82"/>
      <c r="U71" s="82"/>
      <c r="V71" s="82"/>
      <c r="W71" s="53"/>
      <c r="X71" s="53"/>
      <c r="Y71" s="53"/>
      <c r="Z71" s="53"/>
    </row>
    <row r="72" spans="1:26" ht="15">
      <c r="A72" s="207"/>
      <c r="B72" s="175" t="s">
        <v>23</v>
      </c>
      <c r="C72" s="21">
        <v>8012033</v>
      </c>
      <c r="D72" s="22">
        <v>976345</v>
      </c>
      <c r="E72" s="22"/>
      <c r="F72" s="22">
        <v>1139801</v>
      </c>
      <c r="G72" s="22"/>
      <c r="H72" s="22"/>
      <c r="I72" s="22"/>
      <c r="J72" s="22"/>
      <c r="K72" s="22"/>
      <c r="L72" s="22"/>
      <c r="M72" s="22">
        <v>628663</v>
      </c>
      <c r="N72" s="37">
        <v>10756842</v>
      </c>
      <c r="O72" s="114">
        <v>1018899</v>
      </c>
      <c r="P72" s="22">
        <v>366747</v>
      </c>
      <c r="Q72" s="22">
        <v>12135</v>
      </c>
      <c r="R72" s="43">
        <v>1397781</v>
      </c>
      <c r="S72" s="115">
        <v>12154623</v>
      </c>
      <c r="T72" s="82"/>
      <c r="U72" s="82"/>
      <c r="V72" s="82"/>
      <c r="W72" s="53"/>
      <c r="X72" s="53"/>
      <c r="Y72" s="53"/>
      <c r="Z72" s="53"/>
    </row>
    <row r="73" spans="1:26" ht="15">
      <c r="A73" s="207"/>
      <c r="B73" s="175" t="s">
        <v>24</v>
      </c>
      <c r="C73" s="21">
        <v>8378338</v>
      </c>
      <c r="D73" s="22">
        <v>1056525</v>
      </c>
      <c r="E73" s="22"/>
      <c r="F73" s="22">
        <v>1206671</v>
      </c>
      <c r="G73" s="22"/>
      <c r="H73" s="22"/>
      <c r="I73" s="22"/>
      <c r="J73" s="22"/>
      <c r="K73" s="22"/>
      <c r="L73" s="22"/>
      <c r="M73" s="22">
        <v>654250</v>
      </c>
      <c r="N73" s="37">
        <v>11295784</v>
      </c>
      <c r="O73" s="114">
        <v>1085050</v>
      </c>
      <c r="P73" s="22">
        <v>384755</v>
      </c>
      <c r="Q73" s="22">
        <v>12640</v>
      </c>
      <c r="R73" s="43">
        <v>1482445</v>
      </c>
      <c r="S73" s="115">
        <v>12778229</v>
      </c>
      <c r="T73" s="82"/>
      <c r="U73" s="82"/>
      <c r="V73" s="82"/>
      <c r="W73" s="53"/>
      <c r="X73" s="53"/>
      <c r="Y73" s="53"/>
      <c r="Z73" s="53"/>
    </row>
    <row r="74" spans="1:26" ht="15">
      <c r="A74" s="207"/>
      <c r="B74" s="175" t="s">
        <v>25</v>
      </c>
      <c r="C74" s="21">
        <v>8302410</v>
      </c>
      <c r="D74" s="22">
        <v>1013293</v>
      </c>
      <c r="E74" s="22"/>
      <c r="F74" s="22">
        <v>1191066</v>
      </c>
      <c r="G74" s="22"/>
      <c r="H74" s="22"/>
      <c r="I74" s="22"/>
      <c r="J74" s="22"/>
      <c r="K74" s="22"/>
      <c r="L74" s="22"/>
      <c r="M74" s="22">
        <v>696019</v>
      </c>
      <c r="N74" s="37">
        <v>11202788</v>
      </c>
      <c r="O74" s="114">
        <v>1096674</v>
      </c>
      <c r="P74" s="22">
        <v>380633</v>
      </c>
      <c r="Q74" s="22">
        <v>13039</v>
      </c>
      <c r="R74" s="43">
        <v>1490346</v>
      </c>
      <c r="S74" s="115">
        <v>12693134</v>
      </c>
      <c r="T74" s="82"/>
      <c r="U74" s="82"/>
      <c r="V74" s="82"/>
      <c r="W74" s="53"/>
      <c r="X74" s="53"/>
      <c r="Y74" s="53"/>
      <c r="Z74" s="53"/>
    </row>
    <row r="75" spans="1:26" ht="15">
      <c r="A75" s="207"/>
      <c r="B75" s="175" t="s">
        <v>26</v>
      </c>
      <c r="C75" s="21">
        <v>7981319</v>
      </c>
      <c r="D75" s="22">
        <v>953321</v>
      </c>
      <c r="E75" s="22"/>
      <c r="F75" s="22">
        <v>1063778</v>
      </c>
      <c r="G75" s="22"/>
      <c r="H75" s="22"/>
      <c r="I75" s="22"/>
      <c r="J75" s="22"/>
      <c r="K75" s="22"/>
      <c r="L75" s="22"/>
      <c r="M75" s="22">
        <v>733700</v>
      </c>
      <c r="N75" s="37">
        <v>10732118</v>
      </c>
      <c r="O75" s="114">
        <v>1064117</v>
      </c>
      <c r="P75" s="22">
        <v>373772</v>
      </c>
      <c r="Q75" s="22">
        <v>12194</v>
      </c>
      <c r="R75" s="43">
        <v>1450083</v>
      </c>
      <c r="S75" s="115">
        <v>12182201</v>
      </c>
      <c r="T75" s="82"/>
      <c r="U75" s="82"/>
      <c r="V75" s="82"/>
      <c r="W75" s="53"/>
      <c r="X75" s="53"/>
      <c r="Y75" s="53"/>
      <c r="Z75" s="53"/>
    </row>
    <row r="76" spans="1:26" ht="15.75" thickBot="1">
      <c r="A76" s="215"/>
      <c r="B76" s="176" t="s">
        <v>27</v>
      </c>
      <c r="C76" s="57">
        <v>7905159</v>
      </c>
      <c r="D76" s="55">
        <v>882290</v>
      </c>
      <c r="E76" s="55"/>
      <c r="F76" s="55">
        <v>196456</v>
      </c>
      <c r="G76" s="55"/>
      <c r="H76" s="55"/>
      <c r="I76" s="55"/>
      <c r="J76" s="55"/>
      <c r="K76" s="55"/>
      <c r="L76" s="55"/>
      <c r="M76" s="55">
        <v>837311</v>
      </c>
      <c r="N76" s="58">
        <v>9821216</v>
      </c>
      <c r="O76" s="116">
        <v>1096853</v>
      </c>
      <c r="P76" s="55">
        <v>357301</v>
      </c>
      <c r="Q76" s="55">
        <v>12073</v>
      </c>
      <c r="R76" s="56">
        <v>1466227</v>
      </c>
      <c r="S76" s="117">
        <v>11287443</v>
      </c>
      <c r="T76" s="82"/>
      <c r="U76" s="82"/>
      <c r="V76" s="82"/>
      <c r="W76" s="53"/>
      <c r="X76" s="53"/>
      <c r="Y76" s="53"/>
      <c r="Z76" s="53"/>
    </row>
    <row r="77" spans="1:26" ht="15.75" thickTop="1">
      <c r="A77" s="207">
        <v>2004</v>
      </c>
      <c r="B77" s="175" t="s">
        <v>16</v>
      </c>
      <c r="C77" s="108">
        <v>6280603</v>
      </c>
      <c r="D77" s="109">
        <v>705914</v>
      </c>
      <c r="E77" s="109"/>
      <c r="F77" s="109">
        <v>1205</v>
      </c>
      <c r="G77" s="109"/>
      <c r="H77" s="109"/>
      <c r="I77" s="109"/>
      <c r="J77" s="109"/>
      <c r="K77" s="109"/>
      <c r="L77" s="109"/>
      <c r="M77" s="109">
        <v>694718</v>
      </c>
      <c r="N77" s="110">
        <v>7682440</v>
      </c>
      <c r="O77" s="111">
        <v>932235</v>
      </c>
      <c r="P77" s="109">
        <v>303423</v>
      </c>
      <c r="Q77" s="109">
        <v>6911</v>
      </c>
      <c r="R77" s="112">
        <v>1242569</v>
      </c>
      <c r="S77" s="113">
        <v>8925009</v>
      </c>
      <c r="T77" s="82"/>
      <c r="U77" s="82"/>
      <c r="V77" s="82"/>
      <c r="W77" s="53"/>
      <c r="X77" s="53"/>
      <c r="Y77" s="53"/>
      <c r="Z77" s="53"/>
    </row>
    <row r="78" spans="1:26" ht="15">
      <c r="A78" s="207"/>
      <c r="B78" s="175" t="s">
        <v>17</v>
      </c>
      <c r="C78" s="21">
        <v>7013410</v>
      </c>
      <c r="D78" s="22">
        <v>801012</v>
      </c>
      <c r="E78" s="22"/>
      <c r="F78" s="22">
        <v>331</v>
      </c>
      <c r="G78" s="22"/>
      <c r="H78" s="22"/>
      <c r="I78" s="22"/>
      <c r="J78" s="22"/>
      <c r="K78" s="22"/>
      <c r="L78" s="22"/>
      <c r="M78" s="22">
        <v>750970</v>
      </c>
      <c r="N78" s="37">
        <v>8565723</v>
      </c>
      <c r="O78" s="114">
        <v>986807</v>
      </c>
      <c r="P78" s="22">
        <v>321000</v>
      </c>
      <c r="Q78" s="22">
        <v>8062</v>
      </c>
      <c r="R78" s="43">
        <v>1315869</v>
      </c>
      <c r="S78" s="115">
        <v>9881592</v>
      </c>
      <c r="T78" s="82"/>
      <c r="U78" s="82"/>
      <c r="V78" s="82"/>
      <c r="W78" s="53"/>
      <c r="X78" s="53"/>
      <c r="Y78" s="53"/>
      <c r="Z78" s="53"/>
    </row>
    <row r="79" spans="1:26" ht="15">
      <c r="A79" s="207"/>
      <c r="B79" s="175" t="s">
        <v>18</v>
      </c>
      <c r="C79" s="21">
        <v>8602736</v>
      </c>
      <c r="D79" s="22">
        <v>1064698</v>
      </c>
      <c r="E79" s="22"/>
      <c r="F79" s="22">
        <v>683184</v>
      </c>
      <c r="G79" s="22"/>
      <c r="H79" s="22"/>
      <c r="I79" s="22"/>
      <c r="J79" s="22"/>
      <c r="K79" s="22"/>
      <c r="L79" s="22"/>
      <c r="M79" s="22">
        <v>874432</v>
      </c>
      <c r="N79" s="37">
        <v>11225050</v>
      </c>
      <c r="O79" s="114">
        <v>1114926</v>
      </c>
      <c r="P79" s="22">
        <v>404656</v>
      </c>
      <c r="Q79" s="22">
        <v>10212</v>
      </c>
      <c r="R79" s="43">
        <v>1529794</v>
      </c>
      <c r="S79" s="115">
        <v>12754844</v>
      </c>
      <c r="T79" s="82"/>
      <c r="U79" s="82"/>
      <c r="V79" s="82"/>
      <c r="W79" s="53"/>
      <c r="X79" s="53"/>
      <c r="Y79" s="53"/>
      <c r="Z79" s="53"/>
    </row>
    <row r="80" spans="1:30" s="5" customFormat="1" ht="15">
      <c r="A80" s="207"/>
      <c r="B80" s="175" t="s">
        <v>19</v>
      </c>
      <c r="C80" s="21">
        <v>7953229</v>
      </c>
      <c r="D80" s="22">
        <v>1005049</v>
      </c>
      <c r="E80" s="22"/>
      <c r="F80" s="22">
        <v>1012404</v>
      </c>
      <c r="G80" s="22"/>
      <c r="H80" s="22"/>
      <c r="I80" s="22"/>
      <c r="J80" s="22"/>
      <c r="K80" s="22"/>
      <c r="L80" s="22"/>
      <c r="M80" s="22">
        <v>854636</v>
      </c>
      <c r="N80" s="37">
        <v>10825318</v>
      </c>
      <c r="O80" s="114">
        <v>1000292</v>
      </c>
      <c r="P80" s="22">
        <v>362106</v>
      </c>
      <c r="Q80" s="22">
        <v>9231</v>
      </c>
      <c r="R80" s="43">
        <v>1371629</v>
      </c>
      <c r="S80" s="115">
        <v>12196947</v>
      </c>
      <c r="T80" s="82"/>
      <c r="U80" s="82"/>
      <c r="V80" s="82"/>
      <c r="W80" s="53"/>
      <c r="X80" s="53"/>
      <c r="Y80" s="53"/>
      <c r="Z80" s="53"/>
      <c r="AA80" s="1"/>
      <c r="AB80" s="1"/>
      <c r="AC80" s="1"/>
      <c r="AD80" s="1"/>
    </row>
    <row r="81" spans="1:30" ht="15">
      <c r="A81" s="207"/>
      <c r="B81" s="175" t="s">
        <v>20</v>
      </c>
      <c r="C81" s="21">
        <v>8183221</v>
      </c>
      <c r="D81" s="22">
        <v>1102324</v>
      </c>
      <c r="E81" s="22"/>
      <c r="F81" s="22">
        <v>1235803</v>
      </c>
      <c r="G81" s="22"/>
      <c r="H81" s="22"/>
      <c r="I81" s="22"/>
      <c r="J81" s="22"/>
      <c r="K81" s="22"/>
      <c r="L81" s="22"/>
      <c r="M81" s="22">
        <v>875276</v>
      </c>
      <c r="N81" s="37">
        <v>11396624</v>
      </c>
      <c r="O81" s="114">
        <v>981268</v>
      </c>
      <c r="P81" s="22">
        <v>377773</v>
      </c>
      <c r="Q81" s="22">
        <v>9421</v>
      </c>
      <c r="R81" s="43">
        <v>1368462</v>
      </c>
      <c r="S81" s="115">
        <v>12765086</v>
      </c>
      <c r="T81" s="106"/>
      <c r="U81" s="106"/>
      <c r="V81" s="106"/>
      <c r="W81" s="54"/>
      <c r="X81" s="54"/>
      <c r="Y81" s="54"/>
      <c r="Z81" s="54"/>
      <c r="AA81" s="5"/>
      <c r="AB81" s="5"/>
      <c r="AC81" s="5"/>
      <c r="AD81" s="5"/>
    </row>
    <row r="82" spans="1:26" ht="15">
      <c r="A82" s="207"/>
      <c r="B82" s="175" t="s">
        <v>21</v>
      </c>
      <c r="C82" s="21">
        <v>8383767</v>
      </c>
      <c r="D82" s="22">
        <v>1184390</v>
      </c>
      <c r="E82" s="22"/>
      <c r="F82" s="22">
        <v>1311739</v>
      </c>
      <c r="G82" s="22"/>
      <c r="H82" s="22"/>
      <c r="I82" s="22"/>
      <c r="J82" s="22"/>
      <c r="K82" s="22"/>
      <c r="L82" s="22"/>
      <c r="M82" s="22">
        <v>881074</v>
      </c>
      <c r="N82" s="37">
        <v>11760970</v>
      </c>
      <c r="O82" s="114">
        <v>995356</v>
      </c>
      <c r="P82" s="22">
        <v>384899</v>
      </c>
      <c r="Q82" s="22">
        <v>9337</v>
      </c>
      <c r="R82" s="43">
        <v>1389592</v>
      </c>
      <c r="S82" s="115">
        <v>13150562</v>
      </c>
      <c r="T82" s="82"/>
      <c r="U82" s="82"/>
      <c r="V82" s="82"/>
      <c r="W82" s="53"/>
      <c r="X82" s="53"/>
      <c r="Y82" s="53"/>
      <c r="Z82" s="53"/>
    </row>
    <row r="83" spans="1:26" ht="15">
      <c r="A83" s="207"/>
      <c r="B83" s="175" t="s">
        <v>22</v>
      </c>
      <c r="C83" s="21">
        <v>8368921</v>
      </c>
      <c r="D83" s="22">
        <v>1118255</v>
      </c>
      <c r="E83" s="22"/>
      <c r="F83" s="22">
        <v>596921</v>
      </c>
      <c r="G83" s="22"/>
      <c r="H83" s="22"/>
      <c r="I83" s="22"/>
      <c r="J83" s="22"/>
      <c r="K83" s="22"/>
      <c r="L83" s="22"/>
      <c r="M83" s="22">
        <v>922329</v>
      </c>
      <c r="N83" s="37">
        <v>11006426</v>
      </c>
      <c r="O83" s="114">
        <v>987757</v>
      </c>
      <c r="P83" s="22">
        <v>370380</v>
      </c>
      <c r="Q83" s="22">
        <v>9004</v>
      </c>
      <c r="R83" s="43">
        <v>1367141</v>
      </c>
      <c r="S83" s="115">
        <v>12373567</v>
      </c>
      <c r="T83" s="82"/>
      <c r="U83" s="82"/>
      <c r="V83" s="82"/>
      <c r="W83" s="53"/>
      <c r="X83" s="53"/>
      <c r="Y83" s="53"/>
      <c r="Z83" s="53"/>
    </row>
    <row r="84" spans="1:26" ht="15">
      <c r="A84" s="207"/>
      <c r="B84" s="175" t="s">
        <v>23</v>
      </c>
      <c r="C84" s="21">
        <v>8615852</v>
      </c>
      <c r="D84" s="22">
        <v>1217733</v>
      </c>
      <c r="E84" s="22"/>
      <c r="F84" s="22">
        <v>1291710</v>
      </c>
      <c r="G84" s="22"/>
      <c r="H84" s="22"/>
      <c r="I84" s="22"/>
      <c r="J84" s="22"/>
      <c r="K84" s="22"/>
      <c r="L84" s="22"/>
      <c r="M84" s="22">
        <v>958083</v>
      </c>
      <c r="N84" s="37">
        <v>12083378</v>
      </c>
      <c r="O84" s="114">
        <v>1017595</v>
      </c>
      <c r="P84" s="22">
        <v>407658</v>
      </c>
      <c r="Q84" s="22">
        <v>10212</v>
      </c>
      <c r="R84" s="43">
        <v>1435465</v>
      </c>
      <c r="S84" s="115">
        <v>13518843</v>
      </c>
      <c r="T84" s="82"/>
      <c r="U84" s="82"/>
      <c r="V84" s="82"/>
      <c r="W84" s="53"/>
      <c r="X84" s="53"/>
      <c r="Y84" s="53"/>
      <c r="Z84" s="53"/>
    </row>
    <row r="85" spans="1:26" ht="15">
      <c r="A85" s="207"/>
      <c r="B85" s="175" t="s">
        <v>24</v>
      </c>
      <c r="C85" s="21">
        <v>8811812</v>
      </c>
      <c r="D85" s="22">
        <v>1250569</v>
      </c>
      <c r="E85" s="22"/>
      <c r="F85" s="22">
        <v>1089407</v>
      </c>
      <c r="G85" s="22"/>
      <c r="H85" s="22"/>
      <c r="I85" s="22"/>
      <c r="J85" s="22"/>
      <c r="K85" s="22"/>
      <c r="L85" s="22"/>
      <c r="M85" s="22">
        <v>962702</v>
      </c>
      <c r="N85" s="37">
        <v>12114490</v>
      </c>
      <c r="O85" s="114">
        <v>1063773</v>
      </c>
      <c r="P85" s="22">
        <v>414724</v>
      </c>
      <c r="Q85" s="22">
        <v>10151</v>
      </c>
      <c r="R85" s="43">
        <v>1488648</v>
      </c>
      <c r="S85" s="115">
        <v>13603138</v>
      </c>
      <c r="T85" s="82"/>
      <c r="U85" s="82"/>
      <c r="V85" s="82"/>
      <c r="W85" s="53"/>
      <c r="X85" s="53"/>
      <c r="Y85" s="53"/>
      <c r="Z85" s="53"/>
    </row>
    <row r="86" spans="1:26" ht="15">
      <c r="A86" s="207"/>
      <c r="B86" s="175" t="s">
        <v>25</v>
      </c>
      <c r="C86" s="21">
        <v>8643349</v>
      </c>
      <c r="D86" s="22">
        <v>1193786</v>
      </c>
      <c r="E86" s="22"/>
      <c r="F86" s="22">
        <v>1148651</v>
      </c>
      <c r="G86" s="22"/>
      <c r="H86" s="22"/>
      <c r="I86" s="22"/>
      <c r="J86" s="22"/>
      <c r="K86" s="22"/>
      <c r="L86" s="22"/>
      <c r="M86" s="22">
        <v>1058759</v>
      </c>
      <c r="N86" s="37">
        <v>12044545</v>
      </c>
      <c r="O86" s="114">
        <v>1056600</v>
      </c>
      <c r="P86" s="22">
        <v>410306</v>
      </c>
      <c r="Q86" s="22">
        <v>9443</v>
      </c>
      <c r="R86" s="43">
        <v>1476349</v>
      </c>
      <c r="S86" s="115">
        <v>13520894</v>
      </c>
      <c r="T86" s="82"/>
      <c r="U86" s="82"/>
      <c r="V86" s="82"/>
      <c r="W86" s="53"/>
      <c r="X86" s="53"/>
      <c r="Y86" s="53"/>
      <c r="Z86" s="53"/>
    </row>
    <row r="87" spans="1:26" ht="15">
      <c r="A87" s="207"/>
      <c r="B87" s="175" t="s">
        <v>26</v>
      </c>
      <c r="C87" s="21">
        <v>8761853</v>
      </c>
      <c r="D87" s="22">
        <v>1267963</v>
      </c>
      <c r="E87" s="22"/>
      <c r="F87" s="22">
        <v>1200147</v>
      </c>
      <c r="G87" s="22"/>
      <c r="H87" s="22"/>
      <c r="I87" s="22"/>
      <c r="J87" s="22"/>
      <c r="K87" s="22"/>
      <c r="L87" s="22"/>
      <c r="M87" s="22">
        <v>1061842</v>
      </c>
      <c r="N87" s="37">
        <v>12291805</v>
      </c>
      <c r="O87" s="114">
        <v>1065727</v>
      </c>
      <c r="P87" s="22">
        <v>423360</v>
      </c>
      <c r="Q87" s="22">
        <v>9797</v>
      </c>
      <c r="R87" s="43">
        <v>1498884</v>
      </c>
      <c r="S87" s="115">
        <v>13790689</v>
      </c>
      <c r="T87" s="82"/>
      <c r="U87" s="82"/>
      <c r="V87" s="82"/>
      <c r="W87" s="53"/>
      <c r="X87" s="53"/>
      <c r="Y87" s="53"/>
      <c r="Z87" s="53"/>
    </row>
    <row r="88" spans="1:26" ht="15.75" thickBot="1">
      <c r="A88" s="215"/>
      <c r="B88" s="176" t="s">
        <v>27</v>
      </c>
      <c r="C88" s="57">
        <v>8586159</v>
      </c>
      <c r="D88" s="55">
        <v>1144328</v>
      </c>
      <c r="E88" s="55"/>
      <c r="F88" s="55">
        <v>175952</v>
      </c>
      <c r="G88" s="55"/>
      <c r="H88" s="55"/>
      <c r="I88" s="55"/>
      <c r="J88" s="55"/>
      <c r="K88" s="55"/>
      <c r="L88" s="55"/>
      <c r="M88" s="55">
        <v>1266532</v>
      </c>
      <c r="N88" s="58">
        <v>11172971</v>
      </c>
      <c r="O88" s="116">
        <v>1050433</v>
      </c>
      <c r="P88" s="55">
        <v>384621</v>
      </c>
      <c r="Q88" s="55">
        <v>8533</v>
      </c>
      <c r="R88" s="56">
        <v>1443587</v>
      </c>
      <c r="S88" s="117">
        <v>12616558</v>
      </c>
      <c r="T88" s="82"/>
      <c r="U88" s="82"/>
      <c r="V88" s="82"/>
      <c r="W88" s="53"/>
      <c r="X88" s="53"/>
      <c r="Y88" s="53"/>
      <c r="Z88" s="53"/>
    </row>
    <row r="89" spans="1:26" ht="15.75" thickTop="1">
      <c r="A89" s="207">
        <v>2005</v>
      </c>
      <c r="B89" s="175" t="s">
        <v>16</v>
      </c>
      <c r="C89" s="108">
        <v>6650516</v>
      </c>
      <c r="D89" s="109">
        <v>881843</v>
      </c>
      <c r="E89" s="109"/>
      <c r="F89" s="109">
        <v>95</v>
      </c>
      <c r="G89" s="109"/>
      <c r="H89" s="109"/>
      <c r="I89" s="109"/>
      <c r="J89" s="109"/>
      <c r="K89" s="109"/>
      <c r="L89" s="109"/>
      <c r="M89" s="109">
        <v>1013992</v>
      </c>
      <c r="N89" s="110">
        <v>8546446</v>
      </c>
      <c r="O89" s="111">
        <v>884145</v>
      </c>
      <c r="P89" s="109">
        <v>320850</v>
      </c>
      <c r="Q89" s="109">
        <v>4786</v>
      </c>
      <c r="R89" s="112">
        <v>1209781</v>
      </c>
      <c r="S89" s="113">
        <v>9756227</v>
      </c>
      <c r="T89" s="82"/>
      <c r="U89" s="82"/>
      <c r="V89" s="82"/>
      <c r="W89" s="53"/>
      <c r="X89" s="53"/>
      <c r="Y89" s="53"/>
      <c r="Z89" s="53"/>
    </row>
    <row r="90" spans="1:26" ht="15">
      <c r="A90" s="207"/>
      <c r="B90" s="175" t="s">
        <v>17</v>
      </c>
      <c r="C90" s="21">
        <v>7348860</v>
      </c>
      <c r="D90" s="22">
        <v>983495</v>
      </c>
      <c r="E90" s="22"/>
      <c r="F90" s="22">
        <v>344</v>
      </c>
      <c r="G90" s="22"/>
      <c r="H90" s="22"/>
      <c r="I90" s="22"/>
      <c r="J90" s="22"/>
      <c r="K90" s="22"/>
      <c r="L90" s="22"/>
      <c r="M90" s="22">
        <v>1067409</v>
      </c>
      <c r="N90" s="37">
        <v>9400108</v>
      </c>
      <c r="O90" s="114">
        <v>917796</v>
      </c>
      <c r="P90" s="22">
        <v>333360</v>
      </c>
      <c r="Q90" s="22">
        <v>5707</v>
      </c>
      <c r="R90" s="43">
        <v>1256863</v>
      </c>
      <c r="S90" s="115">
        <v>10656971</v>
      </c>
      <c r="T90" s="82"/>
      <c r="U90" s="82"/>
      <c r="V90" s="82"/>
      <c r="W90" s="53"/>
      <c r="X90" s="53"/>
      <c r="Y90" s="53"/>
      <c r="Z90" s="53"/>
    </row>
    <row r="91" spans="1:26" ht="15">
      <c r="A91" s="207"/>
      <c r="B91" s="175" t="s">
        <v>18</v>
      </c>
      <c r="C91" s="21">
        <v>8522669</v>
      </c>
      <c r="D91" s="22">
        <v>1227741</v>
      </c>
      <c r="E91" s="22"/>
      <c r="F91" s="22">
        <v>562711</v>
      </c>
      <c r="G91" s="22"/>
      <c r="H91" s="22"/>
      <c r="I91" s="22"/>
      <c r="J91" s="22"/>
      <c r="K91" s="22"/>
      <c r="L91" s="22"/>
      <c r="M91" s="22">
        <v>1208927</v>
      </c>
      <c r="N91" s="37">
        <v>11522048</v>
      </c>
      <c r="O91" s="114">
        <v>1031673</v>
      </c>
      <c r="P91" s="22">
        <v>400716</v>
      </c>
      <c r="Q91" s="22">
        <v>6226</v>
      </c>
      <c r="R91" s="43">
        <v>1438615</v>
      </c>
      <c r="S91" s="115">
        <v>12960663</v>
      </c>
      <c r="T91" s="82"/>
      <c r="U91" s="82"/>
      <c r="V91" s="82"/>
      <c r="W91" s="53"/>
      <c r="X91" s="53"/>
      <c r="Y91" s="53"/>
      <c r="Z91" s="53"/>
    </row>
    <row r="92" spans="1:26" ht="15">
      <c r="A92" s="207"/>
      <c r="B92" s="175" t="s">
        <v>19</v>
      </c>
      <c r="C92" s="21">
        <v>8864046</v>
      </c>
      <c r="D92" s="22">
        <v>1354512</v>
      </c>
      <c r="E92" s="22"/>
      <c r="F92" s="22">
        <v>1202943</v>
      </c>
      <c r="G92" s="22"/>
      <c r="H92" s="22"/>
      <c r="I92" s="22"/>
      <c r="J92" s="22"/>
      <c r="K92" s="22"/>
      <c r="L92" s="22"/>
      <c r="M92" s="22">
        <v>1252876</v>
      </c>
      <c r="N92" s="37">
        <v>12674377</v>
      </c>
      <c r="O92" s="114">
        <v>1017685</v>
      </c>
      <c r="P92" s="22">
        <v>417675</v>
      </c>
      <c r="Q92" s="22">
        <v>6483</v>
      </c>
      <c r="R92" s="43">
        <v>1441843</v>
      </c>
      <c r="S92" s="115">
        <v>14116220</v>
      </c>
      <c r="T92" s="82"/>
      <c r="U92" s="82"/>
      <c r="V92" s="82"/>
      <c r="W92" s="53"/>
      <c r="X92" s="53"/>
      <c r="Y92" s="53"/>
      <c r="Z92" s="53"/>
    </row>
    <row r="93" spans="1:30" s="5" customFormat="1" ht="15">
      <c r="A93" s="207"/>
      <c r="B93" s="175" t="s">
        <v>20</v>
      </c>
      <c r="C93" s="21">
        <v>9054167</v>
      </c>
      <c r="D93" s="22">
        <v>1190025</v>
      </c>
      <c r="E93" s="22"/>
      <c r="F93" s="22">
        <v>1251567</v>
      </c>
      <c r="G93" s="22"/>
      <c r="H93" s="22"/>
      <c r="I93" s="22"/>
      <c r="J93" s="22"/>
      <c r="K93" s="22"/>
      <c r="L93" s="22"/>
      <c r="M93" s="22">
        <v>1255964</v>
      </c>
      <c r="N93" s="37">
        <v>12751723</v>
      </c>
      <c r="O93" s="114">
        <v>1018917</v>
      </c>
      <c r="P93" s="22">
        <v>426804</v>
      </c>
      <c r="Q93" s="22">
        <v>6116</v>
      </c>
      <c r="R93" s="43">
        <v>1451837</v>
      </c>
      <c r="S93" s="115">
        <v>14203560</v>
      </c>
      <c r="T93" s="82"/>
      <c r="U93" s="82"/>
      <c r="V93" s="82"/>
      <c r="W93" s="53"/>
      <c r="X93" s="53"/>
      <c r="Y93" s="53"/>
      <c r="Z93" s="53"/>
      <c r="AA93" s="1"/>
      <c r="AB93" s="1"/>
      <c r="AC93" s="1"/>
      <c r="AD93" s="1"/>
    </row>
    <row r="94" spans="1:30" ht="15">
      <c r="A94" s="207"/>
      <c r="B94" s="175" t="s">
        <v>21</v>
      </c>
      <c r="C94" s="21">
        <v>9808405</v>
      </c>
      <c r="D94" s="22">
        <v>126264</v>
      </c>
      <c r="E94" s="22"/>
      <c r="F94" s="22">
        <v>1276207</v>
      </c>
      <c r="G94" s="22"/>
      <c r="H94" s="22"/>
      <c r="I94" s="22"/>
      <c r="J94" s="22"/>
      <c r="K94" s="22"/>
      <c r="L94" s="22"/>
      <c r="M94" s="22">
        <v>1265338</v>
      </c>
      <c r="N94" s="37">
        <v>12476214</v>
      </c>
      <c r="O94" s="114">
        <v>942230</v>
      </c>
      <c r="P94" s="22">
        <v>406446</v>
      </c>
      <c r="Q94" s="22">
        <v>5533</v>
      </c>
      <c r="R94" s="43">
        <v>1354209</v>
      </c>
      <c r="S94" s="115">
        <v>13830423</v>
      </c>
      <c r="T94" s="106"/>
      <c r="U94" s="106"/>
      <c r="V94" s="106"/>
      <c r="W94" s="54"/>
      <c r="X94" s="54"/>
      <c r="Y94" s="54"/>
      <c r="Z94" s="54"/>
      <c r="AA94" s="5"/>
      <c r="AB94" s="5"/>
      <c r="AC94" s="5"/>
      <c r="AD94" s="5"/>
    </row>
    <row r="95" spans="1:26" ht="15">
      <c r="A95" s="207"/>
      <c r="B95" s="175" t="s">
        <v>22</v>
      </c>
      <c r="C95" s="21">
        <v>9422737</v>
      </c>
      <c r="D95" s="22">
        <v>248740</v>
      </c>
      <c r="E95" s="22"/>
      <c r="F95" s="22">
        <v>580917</v>
      </c>
      <c r="G95" s="22"/>
      <c r="H95" s="22"/>
      <c r="I95" s="22"/>
      <c r="J95" s="22"/>
      <c r="K95" s="22"/>
      <c r="L95" s="22"/>
      <c r="M95" s="22">
        <v>1275061</v>
      </c>
      <c r="N95" s="37">
        <v>11527455</v>
      </c>
      <c r="O95" s="114">
        <v>923837</v>
      </c>
      <c r="P95" s="22">
        <v>390537</v>
      </c>
      <c r="Q95" s="22">
        <v>4879</v>
      </c>
      <c r="R95" s="43">
        <v>1319253</v>
      </c>
      <c r="S95" s="115">
        <v>12846708</v>
      </c>
      <c r="T95" s="82"/>
      <c r="U95" s="82"/>
      <c r="V95" s="82"/>
      <c r="W95" s="53"/>
      <c r="X95" s="53"/>
      <c r="Y95" s="53"/>
      <c r="Z95" s="53"/>
    </row>
    <row r="96" spans="1:26" ht="15">
      <c r="A96" s="207"/>
      <c r="B96" s="175" t="s">
        <v>23</v>
      </c>
      <c r="C96" s="21">
        <v>9601416</v>
      </c>
      <c r="D96" s="22">
        <v>710814</v>
      </c>
      <c r="E96" s="22"/>
      <c r="F96" s="22">
        <v>1266578</v>
      </c>
      <c r="G96" s="22"/>
      <c r="H96" s="22"/>
      <c r="I96" s="22"/>
      <c r="J96" s="22"/>
      <c r="K96" s="22"/>
      <c r="L96" s="22"/>
      <c r="M96" s="22">
        <v>1314409</v>
      </c>
      <c r="N96" s="37">
        <v>12893217</v>
      </c>
      <c r="O96" s="114">
        <v>997509</v>
      </c>
      <c r="P96" s="22">
        <v>438823</v>
      </c>
      <c r="Q96" s="22">
        <v>6909</v>
      </c>
      <c r="R96" s="43">
        <v>1443241</v>
      </c>
      <c r="S96" s="115">
        <v>14336458</v>
      </c>
      <c r="T96" s="82"/>
      <c r="U96" s="82"/>
      <c r="V96" s="82"/>
      <c r="W96" s="53"/>
      <c r="X96" s="53"/>
      <c r="Y96" s="53"/>
      <c r="Z96" s="53"/>
    </row>
    <row r="97" spans="1:26" ht="15">
      <c r="A97" s="207"/>
      <c r="B97" s="175" t="s">
        <v>24</v>
      </c>
      <c r="C97" s="21">
        <v>9622301</v>
      </c>
      <c r="D97" s="22">
        <v>859611</v>
      </c>
      <c r="E97" s="22"/>
      <c r="F97" s="22">
        <v>1016230</v>
      </c>
      <c r="G97" s="22"/>
      <c r="H97" s="22"/>
      <c r="I97" s="22"/>
      <c r="J97" s="22"/>
      <c r="K97" s="22"/>
      <c r="L97" s="22"/>
      <c r="M97" s="22">
        <v>1325370</v>
      </c>
      <c r="N97" s="37">
        <v>12823512</v>
      </c>
      <c r="O97" s="114">
        <v>1003972</v>
      </c>
      <c r="P97" s="22">
        <v>431411</v>
      </c>
      <c r="Q97" s="22">
        <v>7551</v>
      </c>
      <c r="R97" s="43">
        <v>1442934</v>
      </c>
      <c r="S97" s="115">
        <v>14266446</v>
      </c>
      <c r="T97" s="82"/>
      <c r="U97" s="82"/>
      <c r="V97" s="82"/>
      <c r="W97" s="53"/>
      <c r="X97" s="53"/>
      <c r="Y97" s="53"/>
      <c r="Z97" s="53"/>
    </row>
    <row r="98" spans="1:26" ht="15">
      <c r="A98" s="207"/>
      <c r="B98" s="175" t="s">
        <v>25</v>
      </c>
      <c r="C98" s="21">
        <v>9481839</v>
      </c>
      <c r="D98" s="22">
        <v>947520</v>
      </c>
      <c r="E98" s="22"/>
      <c r="F98" s="22">
        <v>1164713</v>
      </c>
      <c r="G98" s="22"/>
      <c r="H98" s="22"/>
      <c r="I98" s="22"/>
      <c r="J98" s="22"/>
      <c r="K98" s="22"/>
      <c r="L98" s="22"/>
      <c r="M98" s="22">
        <v>1459634</v>
      </c>
      <c r="N98" s="37">
        <v>13053706</v>
      </c>
      <c r="O98" s="114">
        <v>1024412</v>
      </c>
      <c r="P98" s="22">
        <v>440695</v>
      </c>
      <c r="Q98" s="22">
        <v>7200</v>
      </c>
      <c r="R98" s="43">
        <v>1472307</v>
      </c>
      <c r="S98" s="115">
        <v>14526013</v>
      </c>
      <c r="T98" s="82"/>
      <c r="U98" s="82"/>
      <c r="V98" s="82"/>
      <c r="W98" s="53"/>
      <c r="X98" s="53"/>
      <c r="Y98" s="53"/>
      <c r="Z98" s="53"/>
    </row>
    <row r="99" spans="1:26" ht="15">
      <c r="A99" s="207"/>
      <c r="B99" s="175" t="s">
        <v>26</v>
      </c>
      <c r="C99" s="21">
        <v>9606937</v>
      </c>
      <c r="D99" s="22">
        <v>1046100</v>
      </c>
      <c r="E99" s="22"/>
      <c r="F99" s="22">
        <v>1286240</v>
      </c>
      <c r="G99" s="22"/>
      <c r="H99" s="22"/>
      <c r="I99" s="22"/>
      <c r="J99" s="22"/>
      <c r="K99" s="22"/>
      <c r="L99" s="22"/>
      <c r="M99" s="22">
        <v>1464039</v>
      </c>
      <c r="N99" s="37">
        <v>13403316</v>
      </c>
      <c r="O99" s="114">
        <v>1042515</v>
      </c>
      <c r="P99" s="22">
        <v>453865</v>
      </c>
      <c r="Q99" s="22">
        <v>7290</v>
      </c>
      <c r="R99" s="43">
        <v>1503670</v>
      </c>
      <c r="S99" s="115">
        <v>14906986</v>
      </c>
      <c r="T99" s="82"/>
      <c r="U99" s="82"/>
      <c r="V99" s="82"/>
      <c r="W99" s="53"/>
      <c r="X99" s="53"/>
      <c r="Y99" s="53"/>
      <c r="Z99" s="53"/>
    </row>
    <row r="100" spans="1:26" ht="15.75" thickBot="1">
      <c r="A100" s="215"/>
      <c r="B100" s="176" t="s">
        <v>27</v>
      </c>
      <c r="C100" s="57">
        <v>9164440</v>
      </c>
      <c r="D100" s="55">
        <v>869493</v>
      </c>
      <c r="E100" s="55"/>
      <c r="F100" s="55">
        <v>374373</v>
      </c>
      <c r="G100" s="55"/>
      <c r="H100" s="55"/>
      <c r="I100" s="55"/>
      <c r="J100" s="55"/>
      <c r="K100" s="55"/>
      <c r="L100" s="55"/>
      <c r="M100" s="55">
        <v>1587001</v>
      </c>
      <c r="N100" s="58">
        <v>11995307</v>
      </c>
      <c r="O100" s="116">
        <v>1030189</v>
      </c>
      <c r="P100" s="55">
        <v>415903</v>
      </c>
      <c r="Q100" s="55">
        <v>7114</v>
      </c>
      <c r="R100" s="56">
        <v>1453206</v>
      </c>
      <c r="S100" s="117">
        <v>13448513</v>
      </c>
      <c r="T100" s="82"/>
      <c r="U100" s="82"/>
      <c r="V100" s="82"/>
      <c r="W100" s="53"/>
      <c r="X100" s="53"/>
      <c r="Y100" s="53"/>
      <c r="Z100" s="53"/>
    </row>
    <row r="101" spans="1:26" ht="15.75" thickTop="1">
      <c r="A101" s="207">
        <v>2006</v>
      </c>
      <c r="B101" s="175" t="s">
        <v>16</v>
      </c>
      <c r="C101" s="108">
        <v>7747151</v>
      </c>
      <c r="D101" s="109">
        <v>406406</v>
      </c>
      <c r="E101" s="109"/>
      <c r="F101" s="109">
        <v>241</v>
      </c>
      <c r="G101" s="109"/>
      <c r="H101" s="109"/>
      <c r="I101" s="109"/>
      <c r="J101" s="109"/>
      <c r="K101" s="109"/>
      <c r="L101" s="109"/>
      <c r="M101" s="109">
        <v>1447175</v>
      </c>
      <c r="N101" s="110">
        <v>9600973</v>
      </c>
      <c r="O101" s="111">
        <v>893135</v>
      </c>
      <c r="P101" s="109">
        <v>357506</v>
      </c>
      <c r="Q101" s="109">
        <v>5594</v>
      </c>
      <c r="R101" s="112">
        <v>1256235</v>
      </c>
      <c r="S101" s="113">
        <v>10857208</v>
      </c>
      <c r="T101" s="82"/>
      <c r="U101" s="82"/>
      <c r="V101" s="82"/>
      <c r="W101" s="53"/>
      <c r="X101" s="53"/>
      <c r="Y101" s="53"/>
      <c r="Z101" s="53"/>
    </row>
    <row r="102" spans="1:26" ht="15">
      <c r="A102" s="207"/>
      <c r="B102" s="175" t="s">
        <v>17</v>
      </c>
      <c r="C102" s="21">
        <v>8176951</v>
      </c>
      <c r="D102" s="22">
        <v>357153</v>
      </c>
      <c r="E102" s="22"/>
      <c r="F102" s="22">
        <v>366</v>
      </c>
      <c r="G102" s="22"/>
      <c r="H102" s="22"/>
      <c r="I102" s="22"/>
      <c r="J102" s="22"/>
      <c r="K102" s="22"/>
      <c r="L102" s="22"/>
      <c r="M102" s="22">
        <v>1494598</v>
      </c>
      <c r="N102" s="37">
        <v>10029068</v>
      </c>
      <c r="O102" s="114">
        <v>869078</v>
      </c>
      <c r="P102" s="22">
        <v>345842</v>
      </c>
      <c r="Q102" s="22">
        <v>5792</v>
      </c>
      <c r="R102" s="43">
        <v>1220712</v>
      </c>
      <c r="S102" s="115">
        <v>11249780</v>
      </c>
      <c r="T102" s="82"/>
      <c r="U102" s="82"/>
      <c r="V102" s="82"/>
      <c r="W102" s="53"/>
      <c r="X102" s="53"/>
      <c r="Y102" s="53"/>
      <c r="Z102" s="53"/>
    </row>
    <row r="103" spans="1:26" ht="15">
      <c r="A103" s="207"/>
      <c r="B103" s="175" t="s">
        <v>18</v>
      </c>
      <c r="C103" s="21">
        <v>9450049</v>
      </c>
      <c r="D103" s="22">
        <v>256215</v>
      </c>
      <c r="E103" s="22"/>
      <c r="F103" s="22">
        <v>772616</v>
      </c>
      <c r="G103" s="22"/>
      <c r="H103" s="22"/>
      <c r="I103" s="22"/>
      <c r="J103" s="22"/>
      <c r="K103" s="22"/>
      <c r="L103" s="22"/>
      <c r="M103" s="22">
        <v>1592657</v>
      </c>
      <c r="N103" s="37">
        <v>12071537</v>
      </c>
      <c r="O103" s="114">
        <v>951098</v>
      </c>
      <c r="P103" s="22">
        <v>409917</v>
      </c>
      <c r="Q103" s="22">
        <v>6770</v>
      </c>
      <c r="R103" s="43">
        <v>1367785</v>
      </c>
      <c r="S103" s="115">
        <v>13439322</v>
      </c>
      <c r="T103" s="82"/>
      <c r="U103" s="82"/>
      <c r="V103" s="82"/>
      <c r="W103" s="53"/>
      <c r="X103" s="53"/>
      <c r="Y103" s="53"/>
      <c r="Z103" s="53"/>
    </row>
    <row r="104" spans="1:26" ht="15">
      <c r="A104" s="207"/>
      <c r="B104" s="175" t="s">
        <v>19</v>
      </c>
      <c r="C104" s="21">
        <v>7082815</v>
      </c>
      <c r="D104" s="22">
        <v>1506688</v>
      </c>
      <c r="E104" s="22"/>
      <c r="F104" s="22">
        <v>1014825</v>
      </c>
      <c r="G104" s="22"/>
      <c r="H104" s="22"/>
      <c r="I104" s="22"/>
      <c r="J104" s="22"/>
      <c r="K104" s="22"/>
      <c r="L104" s="22"/>
      <c r="M104" s="22">
        <v>2517480</v>
      </c>
      <c r="N104" s="37">
        <v>12121808</v>
      </c>
      <c r="O104" s="114">
        <v>960762</v>
      </c>
      <c r="P104" s="22">
        <v>408992</v>
      </c>
      <c r="Q104" s="22">
        <v>6402</v>
      </c>
      <c r="R104" s="43">
        <v>1376156</v>
      </c>
      <c r="S104" s="115">
        <v>13497964</v>
      </c>
      <c r="T104" s="82"/>
      <c r="U104" s="82"/>
      <c r="V104" s="82"/>
      <c r="W104" s="53"/>
      <c r="X104" s="53"/>
      <c r="Y104" s="53"/>
      <c r="Z104" s="53"/>
    </row>
    <row r="105" spans="1:26" ht="15">
      <c r="A105" s="207"/>
      <c r="B105" s="175" t="s">
        <v>20</v>
      </c>
      <c r="C105" s="21">
        <v>4697052</v>
      </c>
      <c r="D105" s="22">
        <v>3714808</v>
      </c>
      <c r="E105" s="22"/>
      <c r="F105" s="22">
        <v>1309201</v>
      </c>
      <c r="G105" s="22"/>
      <c r="H105" s="22"/>
      <c r="I105" s="22"/>
      <c r="J105" s="22"/>
      <c r="K105" s="22"/>
      <c r="L105" s="22"/>
      <c r="M105" s="22">
        <v>3354083</v>
      </c>
      <c r="N105" s="37">
        <v>13075144</v>
      </c>
      <c r="O105" s="114">
        <v>999003</v>
      </c>
      <c r="P105" s="22">
        <v>437329</v>
      </c>
      <c r="Q105" s="22">
        <v>7118</v>
      </c>
      <c r="R105" s="43">
        <v>1443450</v>
      </c>
      <c r="S105" s="115">
        <v>14518594</v>
      </c>
      <c r="T105" s="82"/>
      <c r="U105" s="82"/>
      <c r="V105" s="82"/>
      <c r="W105" s="53"/>
      <c r="X105" s="53"/>
      <c r="Y105" s="53"/>
      <c r="Z105" s="53"/>
    </row>
    <row r="106" spans="1:30" s="5" customFormat="1" ht="15" customHeight="1">
      <c r="A106" s="207"/>
      <c r="B106" s="175" t="s">
        <v>21</v>
      </c>
      <c r="C106" s="21">
        <v>4320003</v>
      </c>
      <c r="D106" s="22">
        <v>3429128</v>
      </c>
      <c r="E106" s="22"/>
      <c r="F106" s="22">
        <v>1168183</v>
      </c>
      <c r="G106" s="22"/>
      <c r="H106" s="22"/>
      <c r="I106" s="22"/>
      <c r="J106" s="22"/>
      <c r="K106" s="22"/>
      <c r="L106" s="22"/>
      <c r="M106" s="22">
        <v>3521849</v>
      </c>
      <c r="N106" s="37">
        <v>12439163</v>
      </c>
      <c r="O106" s="114">
        <v>907436</v>
      </c>
      <c r="P106" s="22">
        <v>409479</v>
      </c>
      <c r="Q106" s="22">
        <v>6368</v>
      </c>
      <c r="R106" s="43">
        <v>1323283</v>
      </c>
      <c r="S106" s="115">
        <v>13762446</v>
      </c>
      <c r="T106" s="82"/>
      <c r="U106" s="82"/>
      <c r="V106" s="82"/>
      <c r="W106" s="53"/>
      <c r="X106" s="53"/>
      <c r="Y106" s="53"/>
      <c r="Z106" s="53"/>
      <c r="AA106" s="1"/>
      <c r="AB106" s="1"/>
      <c r="AC106" s="1"/>
      <c r="AD106" s="1"/>
    </row>
    <row r="107" spans="1:30" ht="15">
      <c r="A107" s="207"/>
      <c r="B107" s="175" t="s">
        <v>22</v>
      </c>
      <c r="C107" s="21">
        <v>4347859</v>
      </c>
      <c r="D107" s="22">
        <v>3330353</v>
      </c>
      <c r="E107" s="22"/>
      <c r="F107" s="22">
        <v>534485</v>
      </c>
      <c r="G107" s="22"/>
      <c r="H107" s="22"/>
      <c r="I107" s="22"/>
      <c r="J107" s="22"/>
      <c r="K107" s="22"/>
      <c r="L107" s="22"/>
      <c r="M107" s="22">
        <v>3786832</v>
      </c>
      <c r="N107" s="37">
        <v>11999529</v>
      </c>
      <c r="O107" s="114">
        <v>960455</v>
      </c>
      <c r="P107" s="22">
        <v>410588</v>
      </c>
      <c r="Q107" s="22">
        <v>6555</v>
      </c>
      <c r="R107" s="43">
        <v>1377598</v>
      </c>
      <c r="S107" s="115">
        <v>13377127</v>
      </c>
      <c r="T107" s="106"/>
      <c r="U107" s="106"/>
      <c r="V107" s="106"/>
      <c r="W107" s="54"/>
      <c r="X107" s="54"/>
      <c r="Y107" s="54"/>
      <c r="Z107" s="54"/>
      <c r="AA107" s="5"/>
      <c r="AB107" s="5"/>
      <c r="AC107" s="5"/>
      <c r="AD107" s="5"/>
    </row>
    <row r="108" spans="1:26" ht="15">
      <c r="A108" s="207"/>
      <c r="B108" s="175" t="s">
        <v>23</v>
      </c>
      <c r="C108" s="21">
        <v>4458590</v>
      </c>
      <c r="D108" s="22">
        <v>3572983</v>
      </c>
      <c r="E108" s="22"/>
      <c r="F108" s="22">
        <v>1317452</v>
      </c>
      <c r="G108" s="22"/>
      <c r="H108" s="22"/>
      <c r="I108" s="22"/>
      <c r="J108" s="22"/>
      <c r="K108" s="22"/>
      <c r="L108" s="22"/>
      <c r="M108" s="22">
        <v>4037870</v>
      </c>
      <c r="N108" s="37">
        <v>13386895</v>
      </c>
      <c r="O108" s="114">
        <v>984910</v>
      </c>
      <c r="P108" s="22">
        <v>440712</v>
      </c>
      <c r="Q108" s="22">
        <v>6882</v>
      </c>
      <c r="R108" s="43">
        <v>1432504</v>
      </c>
      <c r="S108" s="115">
        <v>14819399</v>
      </c>
      <c r="T108" s="82"/>
      <c r="U108" s="82"/>
      <c r="V108" s="82"/>
      <c r="W108" s="53"/>
      <c r="X108" s="53"/>
      <c r="Y108" s="53"/>
      <c r="Z108" s="53"/>
    </row>
    <row r="109" spans="1:26" ht="15">
      <c r="A109" s="207"/>
      <c r="B109" s="175" t="s">
        <v>24</v>
      </c>
      <c r="C109" s="21">
        <v>4416355</v>
      </c>
      <c r="D109" s="22">
        <v>3485258</v>
      </c>
      <c r="E109" s="22"/>
      <c r="F109" s="22">
        <v>1178056</v>
      </c>
      <c r="G109" s="22"/>
      <c r="H109" s="22"/>
      <c r="I109" s="22"/>
      <c r="J109" s="22"/>
      <c r="K109" s="22"/>
      <c r="L109" s="22"/>
      <c r="M109" s="22">
        <v>4025689</v>
      </c>
      <c r="N109" s="37">
        <v>13105358</v>
      </c>
      <c r="O109" s="114">
        <v>972798</v>
      </c>
      <c r="P109" s="22">
        <v>434208</v>
      </c>
      <c r="Q109" s="22">
        <v>6869</v>
      </c>
      <c r="R109" s="43">
        <v>1413875</v>
      </c>
      <c r="S109" s="115">
        <v>14519233</v>
      </c>
      <c r="T109" s="82"/>
      <c r="U109" s="82"/>
      <c r="V109" s="82"/>
      <c r="W109" s="53"/>
      <c r="X109" s="53"/>
      <c r="Y109" s="53"/>
      <c r="Z109" s="53"/>
    </row>
    <row r="110" spans="1:26" ht="15">
      <c r="A110" s="207"/>
      <c r="B110" s="175" t="s">
        <v>25</v>
      </c>
      <c r="C110" s="21">
        <v>4452609</v>
      </c>
      <c r="D110" s="22">
        <v>3478575</v>
      </c>
      <c r="E110" s="22"/>
      <c r="F110" s="22">
        <v>1169013</v>
      </c>
      <c r="G110" s="22"/>
      <c r="H110" s="22"/>
      <c r="I110" s="22"/>
      <c r="J110" s="22"/>
      <c r="K110" s="22"/>
      <c r="L110" s="22"/>
      <c r="M110" s="22">
        <v>4280290</v>
      </c>
      <c r="N110" s="37">
        <v>13380487</v>
      </c>
      <c r="O110" s="114">
        <v>991855</v>
      </c>
      <c r="P110" s="22">
        <v>443007</v>
      </c>
      <c r="Q110" s="22">
        <v>6663</v>
      </c>
      <c r="R110" s="43">
        <v>1441525</v>
      </c>
      <c r="S110" s="115">
        <v>14822012</v>
      </c>
      <c r="T110" s="82"/>
      <c r="U110" s="82"/>
      <c r="V110" s="82"/>
      <c r="W110" s="53"/>
      <c r="X110" s="53"/>
      <c r="Y110" s="53"/>
      <c r="Z110" s="53"/>
    </row>
    <row r="111" spans="1:26" ht="15">
      <c r="A111" s="207"/>
      <c r="B111" s="175" t="s">
        <v>26</v>
      </c>
      <c r="C111" s="21">
        <v>4444052</v>
      </c>
      <c r="D111" s="22">
        <v>3422935</v>
      </c>
      <c r="E111" s="22"/>
      <c r="F111" s="22">
        <v>1148092</v>
      </c>
      <c r="G111" s="22"/>
      <c r="H111" s="22"/>
      <c r="I111" s="22"/>
      <c r="J111" s="22"/>
      <c r="K111" s="22"/>
      <c r="L111" s="22"/>
      <c r="M111" s="22">
        <v>4264160</v>
      </c>
      <c r="N111" s="37">
        <v>13279239</v>
      </c>
      <c r="O111" s="114">
        <v>981827</v>
      </c>
      <c r="P111" s="22">
        <v>434708</v>
      </c>
      <c r="Q111" s="22">
        <v>6266</v>
      </c>
      <c r="R111" s="43">
        <v>1422801</v>
      </c>
      <c r="S111" s="115">
        <v>14702040</v>
      </c>
      <c r="T111" s="82"/>
      <c r="U111" s="82"/>
      <c r="V111" s="82"/>
      <c r="W111" s="53"/>
      <c r="X111" s="53"/>
      <c r="Y111" s="53"/>
      <c r="Z111" s="53"/>
    </row>
    <row r="112" spans="1:26" ht="15.75" thickBot="1">
      <c r="A112" s="215"/>
      <c r="B112" s="176" t="s">
        <v>27</v>
      </c>
      <c r="C112" s="57">
        <v>4060282</v>
      </c>
      <c r="D112" s="55">
        <v>2987405</v>
      </c>
      <c r="E112" s="55"/>
      <c r="F112" s="55">
        <v>201956</v>
      </c>
      <c r="G112" s="55"/>
      <c r="H112" s="55"/>
      <c r="I112" s="55"/>
      <c r="J112" s="55"/>
      <c r="K112" s="55"/>
      <c r="L112" s="55"/>
      <c r="M112" s="55">
        <v>4384478</v>
      </c>
      <c r="N112" s="58">
        <v>11634121</v>
      </c>
      <c r="O112" s="116">
        <v>939405</v>
      </c>
      <c r="P112" s="55">
        <v>383367</v>
      </c>
      <c r="Q112" s="55">
        <v>5767</v>
      </c>
      <c r="R112" s="56">
        <v>1328539</v>
      </c>
      <c r="S112" s="117">
        <v>12962660</v>
      </c>
      <c r="T112" s="82"/>
      <c r="U112" s="82"/>
      <c r="V112" s="82"/>
      <c r="W112" s="53"/>
      <c r="X112" s="53"/>
      <c r="Y112" s="53"/>
      <c r="Z112" s="53"/>
    </row>
    <row r="113" spans="1:26" ht="15.75" thickTop="1">
      <c r="A113" s="207">
        <v>2007</v>
      </c>
      <c r="B113" s="175" t="s">
        <v>16</v>
      </c>
      <c r="C113" s="108">
        <v>3372642</v>
      </c>
      <c r="D113" s="109">
        <v>2408895</v>
      </c>
      <c r="E113" s="109"/>
      <c r="F113" s="109">
        <v>84</v>
      </c>
      <c r="G113" s="109"/>
      <c r="H113" s="109"/>
      <c r="I113" s="109"/>
      <c r="J113" s="109"/>
      <c r="K113" s="109"/>
      <c r="L113" s="109"/>
      <c r="M113" s="109">
        <v>3699944</v>
      </c>
      <c r="N113" s="110">
        <v>9481565</v>
      </c>
      <c r="O113" s="111">
        <v>895282</v>
      </c>
      <c r="P113" s="109">
        <v>342241</v>
      </c>
      <c r="Q113" s="109">
        <v>4756</v>
      </c>
      <c r="R113" s="112">
        <v>1242279</v>
      </c>
      <c r="S113" s="113">
        <v>10723844</v>
      </c>
      <c r="T113" s="82"/>
      <c r="U113" s="82"/>
      <c r="V113" s="82"/>
      <c r="W113" s="53"/>
      <c r="X113" s="53"/>
      <c r="Y113" s="53"/>
      <c r="Z113" s="53"/>
    </row>
    <row r="114" spans="1:26" ht="15">
      <c r="A114" s="207"/>
      <c r="B114" s="175" t="s">
        <v>17</v>
      </c>
      <c r="C114" s="21">
        <v>3952394</v>
      </c>
      <c r="D114" s="22">
        <v>2602446</v>
      </c>
      <c r="E114" s="22"/>
      <c r="F114" s="22">
        <v>297</v>
      </c>
      <c r="G114" s="22"/>
      <c r="H114" s="22"/>
      <c r="I114" s="22"/>
      <c r="J114" s="22"/>
      <c r="K114" s="22"/>
      <c r="L114" s="22"/>
      <c r="M114" s="22">
        <v>2766840</v>
      </c>
      <c r="N114" s="37">
        <v>9321977</v>
      </c>
      <c r="O114" s="114">
        <v>848826</v>
      </c>
      <c r="P114" s="22">
        <v>332088</v>
      </c>
      <c r="Q114" s="22">
        <v>5020</v>
      </c>
      <c r="R114" s="43">
        <v>1185934</v>
      </c>
      <c r="S114" s="115">
        <v>10507911</v>
      </c>
      <c r="T114" s="82"/>
      <c r="U114" s="82"/>
      <c r="V114" s="82"/>
      <c r="W114" s="53"/>
      <c r="X114" s="53"/>
      <c r="Y114" s="53"/>
      <c r="Z114" s="53"/>
    </row>
    <row r="115" spans="1:26" ht="15">
      <c r="A115" s="207"/>
      <c r="B115" s="175" t="s">
        <v>18</v>
      </c>
      <c r="C115" s="21">
        <v>4767397</v>
      </c>
      <c r="D115" s="22">
        <v>3237253</v>
      </c>
      <c r="E115" s="22"/>
      <c r="F115" s="22">
        <v>550556</v>
      </c>
      <c r="G115" s="22"/>
      <c r="H115" s="22"/>
      <c r="I115" s="22"/>
      <c r="J115" s="22"/>
      <c r="K115" s="22"/>
      <c r="L115" s="22"/>
      <c r="M115" s="22">
        <v>3084257</v>
      </c>
      <c r="N115" s="37">
        <v>11639463</v>
      </c>
      <c r="O115" s="114">
        <v>903847</v>
      </c>
      <c r="P115" s="22">
        <v>387474</v>
      </c>
      <c r="Q115" s="22">
        <v>6048</v>
      </c>
      <c r="R115" s="43">
        <v>1297369</v>
      </c>
      <c r="S115" s="115">
        <v>12936832</v>
      </c>
      <c r="T115" s="82"/>
      <c r="U115" s="82"/>
      <c r="V115" s="82"/>
      <c r="W115" s="53"/>
      <c r="X115" s="53"/>
      <c r="Y115" s="53"/>
      <c r="Z115" s="53"/>
    </row>
    <row r="116" spans="1:26" ht="15">
      <c r="A116" s="207"/>
      <c r="B116" s="175" t="s">
        <v>19</v>
      </c>
      <c r="C116" s="21">
        <v>4780307</v>
      </c>
      <c r="D116" s="22">
        <v>3197090</v>
      </c>
      <c r="E116" s="22"/>
      <c r="F116" s="22">
        <v>840652</v>
      </c>
      <c r="G116" s="22"/>
      <c r="H116" s="22"/>
      <c r="I116" s="22"/>
      <c r="J116" s="22"/>
      <c r="K116" s="22"/>
      <c r="L116" s="22"/>
      <c r="M116" s="22">
        <v>3065319</v>
      </c>
      <c r="N116" s="37">
        <v>11883368</v>
      </c>
      <c r="O116" s="114">
        <v>913479</v>
      </c>
      <c r="P116" s="22">
        <v>393913</v>
      </c>
      <c r="Q116" s="22">
        <v>5782</v>
      </c>
      <c r="R116" s="43">
        <v>1313174</v>
      </c>
      <c r="S116" s="115">
        <v>13196542</v>
      </c>
      <c r="T116" s="82"/>
      <c r="U116" s="82"/>
      <c r="V116" s="82"/>
      <c r="W116" s="53"/>
      <c r="X116" s="53"/>
      <c r="Y116" s="53"/>
      <c r="Z116" s="53"/>
    </row>
    <row r="117" spans="1:26" ht="15">
      <c r="A117" s="207"/>
      <c r="B117" s="175" t="s">
        <v>20</v>
      </c>
      <c r="C117" s="21">
        <v>5174092</v>
      </c>
      <c r="D117" s="22">
        <v>3583600</v>
      </c>
      <c r="E117" s="22"/>
      <c r="F117" s="22">
        <v>1179454</v>
      </c>
      <c r="G117" s="22"/>
      <c r="H117" s="22"/>
      <c r="I117" s="22"/>
      <c r="J117" s="22"/>
      <c r="K117" s="22"/>
      <c r="L117" s="22"/>
      <c r="M117" s="22">
        <v>3059040</v>
      </c>
      <c r="N117" s="37">
        <v>12996186</v>
      </c>
      <c r="O117" s="114">
        <v>916892</v>
      </c>
      <c r="P117" s="22">
        <v>412158</v>
      </c>
      <c r="Q117" s="22">
        <v>6668</v>
      </c>
      <c r="R117" s="43">
        <v>1335718</v>
      </c>
      <c r="S117" s="115">
        <v>14331904</v>
      </c>
      <c r="T117" s="82"/>
      <c r="U117" s="82"/>
      <c r="V117" s="82"/>
      <c r="W117" s="53"/>
      <c r="X117" s="53"/>
      <c r="Y117" s="53"/>
      <c r="Z117" s="53"/>
    </row>
    <row r="118" spans="1:26" ht="15">
      <c r="A118" s="207"/>
      <c r="B118" s="175" t="s">
        <v>21</v>
      </c>
      <c r="C118" s="21">
        <v>5026646</v>
      </c>
      <c r="D118" s="22">
        <v>3455673</v>
      </c>
      <c r="E118" s="22"/>
      <c r="F118" s="22">
        <v>1059182</v>
      </c>
      <c r="G118" s="22"/>
      <c r="H118" s="22"/>
      <c r="I118" s="22"/>
      <c r="J118" s="22"/>
      <c r="K118" s="22"/>
      <c r="L118" s="22"/>
      <c r="M118" s="22">
        <v>2883965</v>
      </c>
      <c r="N118" s="37">
        <v>12425466</v>
      </c>
      <c r="O118" s="114">
        <v>835496</v>
      </c>
      <c r="P118" s="22">
        <v>385194</v>
      </c>
      <c r="Q118" s="22">
        <v>6045</v>
      </c>
      <c r="R118" s="43">
        <v>1226735</v>
      </c>
      <c r="S118" s="115">
        <v>13652201</v>
      </c>
      <c r="T118" s="82"/>
      <c r="U118" s="82"/>
      <c r="V118" s="82"/>
      <c r="W118" s="53"/>
      <c r="X118" s="53"/>
      <c r="Y118" s="53"/>
      <c r="Z118" s="53"/>
    </row>
    <row r="119" spans="1:30" s="5" customFormat="1" ht="15">
      <c r="A119" s="207"/>
      <c r="B119" s="175" t="s">
        <v>22</v>
      </c>
      <c r="C119" s="21">
        <v>5007978</v>
      </c>
      <c r="D119" s="22">
        <v>3374231</v>
      </c>
      <c r="E119" s="22"/>
      <c r="F119" s="22">
        <v>574297</v>
      </c>
      <c r="G119" s="22"/>
      <c r="H119" s="22"/>
      <c r="I119" s="22"/>
      <c r="J119" s="22"/>
      <c r="K119" s="22"/>
      <c r="L119" s="22"/>
      <c r="M119" s="22">
        <v>2880199</v>
      </c>
      <c r="N119" s="37">
        <v>11836705</v>
      </c>
      <c r="O119" s="114">
        <v>830252</v>
      </c>
      <c r="P119" s="22">
        <v>375919</v>
      </c>
      <c r="Q119" s="22">
        <v>6017</v>
      </c>
      <c r="R119" s="43">
        <v>1212188</v>
      </c>
      <c r="S119" s="115">
        <v>13048893</v>
      </c>
      <c r="T119" s="82"/>
      <c r="U119" s="82"/>
      <c r="V119" s="82"/>
      <c r="W119" s="53"/>
      <c r="X119" s="53"/>
      <c r="Y119" s="53"/>
      <c r="Z119" s="53"/>
      <c r="AA119" s="1"/>
      <c r="AB119" s="1"/>
      <c r="AC119" s="1"/>
      <c r="AD119" s="1"/>
    </row>
    <row r="120" spans="1:30" ht="15">
      <c r="A120" s="207"/>
      <c r="B120" s="175" t="s">
        <v>23</v>
      </c>
      <c r="C120" s="21">
        <v>5266470</v>
      </c>
      <c r="D120" s="22">
        <v>3637380</v>
      </c>
      <c r="E120" s="22"/>
      <c r="F120" s="22">
        <v>1161956</v>
      </c>
      <c r="G120" s="22"/>
      <c r="H120" s="22"/>
      <c r="I120" s="22"/>
      <c r="J120" s="22"/>
      <c r="K120" s="22"/>
      <c r="L120" s="22"/>
      <c r="M120" s="22">
        <v>2927772</v>
      </c>
      <c r="N120" s="37">
        <v>12993578</v>
      </c>
      <c r="O120" s="114">
        <v>850025</v>
      </c>
      <c r="P120" s="22">
        <v>402270</v>
      </c>
      <c r="Q120" s="22">
        <v>6043</v>
      </c>
      <c r="R120" s="43">
        <v>1258338</v>
      </c>
      <c r="S120" s="115">
        <v>14251916</v>
      </c>
      <c r="T120" s="106"/>
      <c r="U120" s="106"/>
      <c r="V120" s="106"/>
      <c r="W120" s="54"/>
      <c r="X120" s="54"/>
      <c r="Y120" s="54"/>
      <c r="Z120" s="54"/>
      <c r="AA120" s="5"/>
      <c r="AB120" s="5"/>
      <c r="AC120" s="5"/>
      <c r="AD120" s="5"/>
    </row>
    <row r="121" spans="1:26" ht="15">
      <c r="A121" s="207"/>
      <c r="B121" s="175" t="s">
        <v>24</v>
      </c>
      <c r="C121" s="21">
        <v>5136365</v>
      </c>
      <c r="D121" s="22">
        <v>3510765</v>
      </c>
      <c r="E121" s="22"/>
      <c r="F121" s="22">
        <v>997360</v>
      </c>
      <c r="G121" s="22"/>
      <c r="H121" s="22"/>
      <c r="I121" s="22"/>
      <c r="J121" s="22"/>
      <c r="K121" s="22"/>
      <c r="L121" s="22"/>
      <c r="M121" s="22">
        <v>2832761</v>
      </c>
      <c r="N121" s="37">
        <v>12477251</v>
      </c>
      <c r="O121" s="114">
        <v>859430</v>
      </c>
      <c r="P121" s="22">
        <v>395005</v>
      </c>
      <c r="Q121" s="22">
        <v>6195</v>
      </c>
      <c r="R121" s="43">
        <v>1260630</v>
      </c>
      <c r="S121" s="115">
        <v>13737881</v>
      </c>
      <c r="T121" s="82"/>
      <c r="U121" s="82"/>
      <c r="V121" s="82"/>
      <c r="W121" s="53"/>
      <c r="X121" s="53"/>
      <c r="Y121" s="53"/>
      <c r="Z121" s="53"/>
    </row>
    <row r="122" spans="1:26" ht="15">
      <c r="A122" s="207"/>
      <c r="B122" s="175" t="s">
        <v>25</v>
      </c>
      <c r="C122" s="21">
        <v>5427221</v>
      </c>
      <c r="D122" s="22">
        <v>3733227</v>
      </c>
      <c r="E122" s="22"/>
      <c r="F122" s="22">
        <v>1113309</v>
      </c>
      <c r="G122" s="22"/>
      <c r="H122" s="22"/>
      <c r="I122" s="22"/>
      <c r="J122" s="22"/>
      <c r="K122" s="22"/>
      <c r="L122" s="22"/>
      <c r="M122" s="22">
        <v>2983479</v>
      </c>
      <c r="N122" s="37">
        <v>13257236</v>
      </c>
      <c r="O122" s="114">
        <v>928549</v>
      </c>
      <c r="P122" s="22">
        <v>425161</v>
      </c>
      <c r="Q122" s="22">
        <v>6467</v>
      </c>
      <c r="R122" s="43">
        <v>1360177</v>
      </c>
      <c r="S122" s="115">
        <v>14617413</v>
      </c>
      <c r="T122" s="82"/>
      <c r="U122" s="82"/>
      <c r="V122" s="82"/>
      <c r="W122" s="53"/>
      <c r="X122" s="53"/>
      <c r="Y122" s="53"/>
      <c r="Z122" s="53"/>
    </row>
    <row r="123" spans="1:26" ht="15">
      <c r="A123" s="207"/>
      <c r="B123" s="175" t="s">
        <v>26</v>
      </c>
      <c r="C123" s="21">
        <v>5473040</v>
      </c>
      <c r="D123" s="22">
        <v>3650971</v>
      </c>
      <c r="E123" s="22"/>
      <c r="F123" s="22">
        <v>1115243</v>
      </c>
      <c r="G123" s="22"/>
      <c r="H123" s="22"/>
      <c r="I123" s="22"/>
      <c r="J123" s="22"/>
      <c r="K123" s="22"/>
      <c r="L123" s="22"/>
      <c r="M123" s="22">
        <v>2993993</v>
      </c>
      <c r="N123" s="37">
        <v>13233247</v>
      </c>
      <c r="O123" s="114">
        <v>941618</v>
      </c>
      <c r="P123" s="22">
        <v>429981</v>
      </c>
      <c r="Q123" s="22">
        <v>6315</v>
      </c>
      <c r="R123" s="43">
        <v>1377914</v>
      </c>
      <c r="S123" s="115">
        <v>14611161</v>
      </c>
      <c r="T123" s="82"/>
      <c r="U123" s="82"/>
      <c r="V123" s="82"/>
      <c r="W123" s="53"/>
      <c r="X123" s="53"/>
      <c r="Y123" s="53"/>
      <c r="Z123" s="53"/>
    </row>
    <row r="124" spans="1:26" ht="15.75" thickBot="1">
      <c r="A124" s="215"/>
      <c r="B124" s="176" t="s">
        <v>27</v>
      </c>
      <c r="C124" s="57">
        <v>4813507</v>
      </c>
      <c r="D124" s="55">
        <v>2969772</v>
      </c>
      <c r="E124" s="55"/>
      <c r="F124" s="55">
        <v>252098</v>
      </c>
      <c r="G124" s="55"/>
      <c r="H124" s="55"/>
      <c r="I124" s="55"/>
      <c r="J124" s="55"/>
      <c r="K124" s="55"/>
      <c r="L124" s="55"/>
      <c r="M124" s="55">
        <v>3046814</v>
      </c>
      <c r="N124" s="58">
        <v>11082191</v>
      </c>
      <c r="O124" s="116">
        <v>872781</v>
      </c>
      <c r="P124" s="55">
        <v>368229</v>
      </c>
      <c r="Q124" s="55">
        <v>5190</v>
      </c>
      <c r="R124" s="56">
        <v>1246200</v>
      </c>
      <c r="S124" s="117">
        <v>12328391</v>
      </c>
      <c r="T124" s="82"/>
      <c r="U124" s="82"/>
      <c r="V124" s="82"/>
      <c r="W124" s="53"/>
      <c r="X124" s="53"/>
      <c r="Y124" s="53"/>
      <c r="Z124" s="53"/>
    </row>
    <row r="125" spans="1:26" ht="15.75" thickTop="1">
      <c r="A125" s="207">
        <v>2008</v>
      </c>
      <c r="B125" s="175" t="s">
        <v>16</v>
      </c>
      <c r="C125" s="108">
        <v>4148294</v>
      </c>
      <c r="D125" s="109">
        <v>2569551</v>
      </c>
      <c r="E125" s="109"/>
      <c r="F125" s="109">
        <v>8</v>
      </c>
      <c r="G125" s="109"/>
      <c r="H125" s="109"/>
      <c r="I125" s="109"/>
      <c r="J125" s="109"/>
      <c r="K125" s="109"/>
      <c r="L125" s="109"/>
      <c r="M125" s="109">
        <v>2403519</v>
      </c>
      <c r="N125" s="110">
        <v>9121372</v>
      </c>
      <c r="O125" s="111">
        <v>817678</v>
      </c>
      <c r="P125" s="109">
        <v>336926</v>
      </c>
      <c r="Q125" s="109">
        <v>4607</v>
      </c>
      <c r="R125" s="112">
        <v>1159211</v>
      </c>
      <c r="S125" s="113">
        <v>10280583</v>
      </c>
      <c r="T125" s="82"/>
      <c r="U125" s="82"/>
      <c r="V125" s="82"/>
      <c r="W125" s="53"/>
      <c r="X125" s="53"/>
      <c r="Y125" s="53"/>
      <c r="Z125" s="53"/>
    </row>
    <row r="126" spans="1:26" ht="15">
      <c r="A126" s="207"/>
      <c r="B126" s="175" t="s">
        <v>17</v>
      </c>
      <c r="C126" s="21">
        <v>4580287</v>
      </c>
      <c r="D126" s="22">
        <v>2869595</v>
      </c>
      <c r="E126" s="22"/>
      <c r="F126" s="22">
        <v>1</v>
      </c>
      <c r="G126" s="22"/>
      <c r="H126" s="22"/>
      <c r="I126" s="22"/>
      <c r="J126" s="22"/>
      <c r="K126" s="22"/>
      <c r="L126" s="22"/>
      <c r="M126" s="22">
        <v>2459974</v>
      </c>
      <c r="N126" s="37">
        <v>9909857</v>
      </c>
      <c r="O126" s="114">
        <v>806855</v>
      </c>
      <c r="P126" s="22">
        <v>344363</v>
      </c>
      <c r="Q126" s="22">
        <v>5459</v>
      </c>
      <c r="R126" s="43">
        <v>1156677</v>
      </c>
      <c r="S126" s="115">
        <v>11066534</v>
      </c>
      <c r="T126" s="82"/>
      <c r="U126" s="82"/>
      <c r="V126" s="82"/>
      <c r="W126" s="53"/>
      <c r="X126" s="53"/>
      <c r="Y126" s="53"/>
      <c r="Z126" s="53"/>
    </row>
    <row r="127" spans="1:26" ht="15">
      <c r="A127" s="207"/>
      <c r="B127" s="175" t="s">
        <v>18</v>
      </c>
      <c r="C127" s="21">
        <v>4999300</v>
      </c>
      <c r="D127" s="22">
        <v>3212416</v>
      </c>
      <c r="E127" s="22"/>
      <c r="F127" s="22">
        <v>588413</v>
      </c>
      <c r="G127" s="22"/>
      <c r="H127" s="22"/>
      <c r="I127" s="22"/>
      <c r="J127" s="22"/>
      <c r="K127" s="22"/>
      <c r="L127" s="22"/>
      <c r="M127" s="22">
        <v>2592500</v>
      </c>
      <c r="N127" s="37">
        <v>11392629</v>
      </c>
      <c r="O127" s="114">
        <v>855672</v>
      </c>
      <c r="P127" s="22">
        <v>398073</v>
      </c>
      <c r="Q127" s="22">
        <v>5646</v>
      </c>
      <c r="R127" s="43">
        <v>1259391</v>
      </c>
      <c r="S127" s="115">
        <v>12652020</v>
      </c>
      <c r="T127" s="82"/>
      <c r="U127" s="82"/>
      <c r="V127" s="82"/>
      <c r="W127" s="53"/>
      <c r="X127" s="53"/>
      <c r="Y127" s="53"/>
      <c r="Z127" s="53"/>
    </row>
    <row r="128" spans="1:26" ht="15">
      <c r="A128" s="207"/>
      <c r="B128" s="175" t="s">
        <v>19</v>
      </c>
      <c r="C128" s="21">
        <v>5385424</v>
      </c>
      <c r="D128" s="22">
        <v>3645001</v>
      </c>
      <c r="E128" s="22"/>
      <c r="F128" s="22">
        <v>1104938</v>
      </c>
      <c r="G128" s="22"/>
      <c r="H128" s="22"/>
      <c r="I128" s="22"/>
      <c r="J128" s="22"/>
      <c r="K128" s="22"/>
      <c r="L128" s="22"/>
      <c r="M128" s="22">
        <v>2620941</v>
      </c>
      <c r="N128" s="37">
        <v>12756304</v>
      </c>
      <c r="O128" s="114">
        <v>881268</v>
      </c>
      <c r="P128" s="22">
        <v>412796</v>
      </c>
      <c r="Q128" s="22">
        <v>6304</v>
      </c>
      <c r="R128" s="43">
        <v>1300368</v>
      </c>
      <c r="S128" s="115">
        <v>14056672</v>
      </c>
      <c r="T128" s="82"/>
      <c r="U128" s="82"/>
      <c r="V128" s="82"/>
      <c r="W128" s="53"/>
      <c r="X128" s="53"/>
      <c r="Y128" s="53"/>
      <c r="Z128" s="53"/>
    </row>
    <row r="129" spans="1:26" ht="15">
      <c r="A129" s="207"/>
      <c r="B129" s="175" t="s">
        <v>20</v>
      </c>
      <c r="C129" s="21">
        <v>5380106</v>
      </c>
      <c r="D129" s="22">
        <v>3699156</v>
      </c>
      <c r="E129" s="22"/>
      <c r="F129" s="22">
        <v>1123083</v>
      </c>
      <c r="G129" s="22"/>
      <c r="H129" s="22"/>
      <c r="I129" s="22"/>
      <c r="J129" s="22"/>
      <c r="K129" s="22"/>
      <c r="L129" s="22"/>
      <c r="M129" s="22">
        <v>2567434</v>
      </c>
      <c r="N129" s="37">
        <v>12769779</v>
      </c>
      <c r="O129" s="114">
        <v>857153</v>
      </c>
      <c r="P129" s="22">
        <v>410688</v>
      </c>
      <c r="Q129" s="22">
        <v>6587</v>
      </c>
      <c r="R129" s="43">
        <v>1274428</v>
      </c>
      <c r="S129" s="115">
        <v>14044207</v>
      </c>
      <c r="T129" s="82"/>
      <c r="U129" s="82"/>
      <c r="V129" s="82"/>
      <c r="W129" s="53"/>
      <c r="X129" s="53"/>
      <c r="Y129" s="53"/>
      <c r="Z129" s="53"/>
    </row>
    <row r="130" spans="1:26" ht="15">
      <c r="A130" s="207"/>
      <c r="B130" s="175" t="s">
        <v>21</v>
      </c>
      <c r="C130" s="21">
        <v>5022821</v>
      </c>
      <c r="D130" s="22">
        <v>3496690</v>
      </c>
      <c r="E130" s="22"/>
      <c r="F130" s="22">
        <v>978865</v>
      </c>
      <c r="G130" s="22"/>
      <c r="H130" s="22"/>
      <c r="I130" s="22"/>
      <c r="J130" s="22"/>
      <c r="K130" s="22"/>
      <c r="L130" s="22"/>
      <c r="M130" s="22">
        <v>2360107</v>
      </c>
      <c r="N130" s="37">
        <v>11858483</v>
      </c>
      <c r="O130" s="114">
        <v>755217</v>
      </c>
      <c r="P130" s="22">
        <v>373431</v>
      </c>
      <c r="Q130" s="22">
        <v>5710</v>
      </c>
      <c r="R130" s="43">
        <v>1134358</v>
      </c>
      <c r="S130" s="115">
        <v>12992841</v>
      </c>
      <c r="T130" s="82"/>
      <c r="U130" s="82"/>
      <c r="V130" s="82"/>
      <c r="W130" s="53"/>
      <c r="X130" s="53"/>
      <c r="Y130" s="53"/>
      <c r="Z130" s="53"/>
    </row>
    <row r="131" spans="1:26" ht="15">
      <c r="A131" s="207"/>
      <c r="B131" s="175" t="s">
        <v>22</v>
      </c>
      <c r="C131" s="21">
        <v>5215182</v>
      </c>
      <c r="D131" s="22">
        <v>3445974</v>
      </c>
      <c r="E131" s="22"/>
      <c r="F131" s="22">
        <v>486820</v>
      </c>
      <c r="G131" s="22"/>
      <c r="H131" s="22"/>
      <c r="I131" s="22"/>
      <c r="J131" s="22"/>
      <c r="K131" s="22"/>
      <c r="L131" s="22"/>
      <c r="M131" s="22">
        <v>2456250</v>
      </c>
      <c r="N131" s="37">
        <v>11604226</v>
      </c>
      <c r="O131" s="114">
        <v>814220</v>
      </c>
      <c r="P131" s="22">
        <v>380510</v>
      </c>
      <c r="Q131" s="22">
        <v>5704</v>
      </c>
      <c r="R131" s="43">
        <v>1200434</v>
      </c>
      <c r="S131" s="115">
        <v>12804660</v>
      </c>
      <c r="T131" s="82"/>
      <c r="U131" s="82"/>
      <c r="V131" s="82"/>
      <c r="W131" s="53"/>
      <c r="X131" s="53"/>
      <c r="Y131" s="53"/>
      <c r="Z131" s="53"/>
    </row>
    <row r="132" spans="1:30" s="5" customFormat="1" ht="15">
      <c r="A132" s="207"/>
      <c r="B132" s="175" t="s">
        <v>23</v>
      </c>
      <c r="C132" s="21">
        <v>5204997</v>
      </c>
      <c r="D132" s="22">
        <v>3402105</v>
      </c>
      <c r="E132" s="22"/>
      <c r="F132" s="22">
        <v>804813</v>
      </c>
      <c r="G132" s="22"/>
      <c r="H132" s="22"/>
      <c r="I132" s="22"/>
      <c r="J132" s="22"/>
      <c r="K132" s="22"/>
      <c r="L132" s="22"/>
      <c r="M132" s="22">
        <v>2088227</v>
      </c>
      <c r="N132" s="37">
        <v>11500142</v>
      </c>
      <c r="O132" s="114">
        <v>821145</v>
      </c>
      <c r="P132" s="22">
        <v>389726</v>
      </c>
      <c r="Q132" s="22">
        <v>5767</v>
      </c>
      <c r="R132" s="43">
        <v>1216638</v>
      </c>
      <c r="S132" s="115">
        <v>12716780</v>
      </c>
      <c r="T132" s="82"/>
      <c r="U132" s="82"/>
      <c r="V132" s="82"/>
      <c r="W132" s="53"/>
      <c r="X132" s="53"/>
      <c r="Y132" s="53"/>
      <c r="Z132" s="53"/>
      <c r="AA132" s="1"/>
      <c r="AB132" s="1"/>
      <c r="AC132" s="1"/>
      <c r="AD132" s="1"/>
    </row>
    <row r="133" spans="1:30" ht="15">
      <c r="A133" s="207"/>
      <c r="B133" s="175" t="s">
        <v>24</v>
      </c>
      <c r="C133" s="21">
        <v>5538538</v>
      </c>
      <c r="D133" s="22">
        <v>3909693</v>
      </c>
      <c r="E133" s="22"/>
      <c r="F133" s="22">
        <v>1037980</v>
      </c>
      <c r="G133" s="22"/>
      <c r="H133" s="22"/>
      <c r="I133" s="22"/>
      <c r="J133" s="22"/>
      <c r="K133" s="22"/>
      <c r="L133" s="22"/>
      <c r="M133" s="22">
        <v>1864596</v>
      </c>
      <c r="N133" s="37">
        <v>12350807</v>
      </c>
      <c r="O133" s="114">
        <v>852431</v>
      </c>
      <c r="P133" s="22">
        <v>403362</v>
      </c>
      <c r="Q133" s="22">
        <v>6180</v>
      </c>
      <c r="R133" s="43">
        <v>1261973</v>
      </c>
      <c r="S133" s="115">
        <v>13612780</v>
      </c>
      <c r="T133" s="106"/>
      <c r="U133" s="106"/>
      <c r="V133" s="106"/>
      <c r="W133" s="54"/>
      <c r="X133" s="54"/>
      <c r="Y133" s="54"/>
      <c r="Z133" s="54"/>
      <c r="AA133" s="5"/>
      <c r="AB133" s="5"/>
      <c r="AC133" s="5"/>
      <c r="AD133" s="5"/>
    </row>
    <row r="134" spans="1:26" ht="15">
      <c r="A134" s="207"/>
      <c r="B134" s="175" t="s">
        <v>25</v>
      </c>
      <c r="C134" s="21">
        <v>5565048</v>
      </c>
      <c r="D134" s="22">
        <v>3891627</v>
      </c>
      <c r="E134" s="22"/>
      <c r="F134" s="22">
        <v>989566</v>
      </c>
      <c r="G134" s="22"/>
      <c r="H134" s="22"/>
      <c r="I134" s="22"/>
      <c r="J134" s="22"/>
      <c r="K134" s="22"/>
      <c r="L134" s="22"/>
      <c r="M134" s="22">
        <v>1884057</v>
      </c>
      <c r="N134" s="37">
        <v>12330298</v>
      </c>
      <c r="O134" s="114">
        <v>852393</v>
      </c>
      <c r="P134" s="22">
        <v>387224</v>
      </c>
      <c r="Q134" s="22">
        <v>5946</v>
      </c>
      <c r="R134" s="43">
        <v>1245563</v>
      </c>
      <c r="S134" s="115">
        <v>13575861</v>
      </c>
      <c r="T134" s="82"/>
      <c r="U134" s="82"/>
      <c r="V134" s="82"/>
      <c r="W134" s="53"/>
      <c r="X134" s="53"/>
      <c r="Y134" s="53"/>
      <c r="Z134" s="53"/>
    </row>
    <row r="135" spans="1:26" ht="15">
      <c r="A135" s="207"/>
      <c r="B135" s="175" t="s">
        <v>26</v>
      </c>
      <c r="C135" s="21">
        <v>5238841</v>
      </c>
      <c r="D135" s="22">
        <v>3635245</v>
      </c>
      <c r="E135" s="22"/>
      <c r="F135" s="22">
        <v>879876</v>
      </c>
      <c r="G135" s="22"/>
      <c r="H135" s="22"/>
      <c r="I135" s="22"/>
      <c r="J135" s="22"/>
      <c r="K135" s="22"/>
      <c r="L135" s="22"/>
      <c r="M135" s="22">
        <v>1789845</v>
      </c>
      <c r="N135" s="37">
        <v>11543807</v>
      </c>
      <c r="O135" s="114">
        <v>790554</v>
      </c>
      <c r="P135" s="22">
        <v>364005</v>
      </c>
      <c r="Q135" s="22">
        <v>5835</v>
      </c>
      <c r="R135" s="43">
        <v>1160394</v>
      </c>
      <c r="S135" s="115">
        <v>12704201</v>
      </c>
      <c r="T135" s="82"/>
      <c r="U135" s="82"/>
      <c r="V135" s="82"/>
      <c r="W135" s="53"/>
      <c r="X135" s="53"/>
      <c r="Y135" s="53"/>
      <c r="Z135" s="53"/>
    </row>
    <row r="136" spans="1:26" ht="15.75" thickBot="1">
      <c r="A136" s="215"/>
      <c r="B136" s="176" t="s">
        <v>27</v>
      </c>
      <c r="C136" s="57">
        <v>5163315</v>
      </c>
      <c r="D136" s="55">
        <v>3414629</v>
      </c>
      <c r="E136" s="55"/>
      <c r="F136" s="55">
        <v>123328</v>
      </c>
      <c r="G136" s="55"/>
      <c r="H136" s="55"/>
      <c r="I136" s="55"/>
      <c r="J136" s="55"/>
      <c r="K136" s="55"/>
      <c r="L136" s="55"/>
      <c r="M136" s="55">
        <v>1826389</v>
      </c>
      <c r="N136" s="58">
        <v>10527661</v>
      </c>
      <c r="O136" s="116">
        <v>840510</v>
      </c>
      <c r="P136" s="55">
        <v>348194</v>
      </c>
      <c r="Q136" s="55">
        <v>5303</v>
      </c>
      <c r="R136" s="56">
        <v>1194007</v>
      </c>
      <c r="S136" s="117">
        <v>11721668</v>
      </c>
      <c r="T136" s="82"/>
      <c r="U136" s="82"/>
      <c r="V136" s="82"/>
      <c r="W136" s="53"/>
      <c r="X136" s="53"/>
      <c r="Y136" s="53"/>
      <c r="Z136" s="53"/>
    </row>
    <row r="137" spans="1:26" ht="15.75" thickTop="1">
      <c r="A137" s="207">
        <v>2009</v>
      </c>
      <c r="B137" s="175" t="s">
        <v>16</v>
      </c>
      <c r="C137" s="108">
        <v>4130567</v>
      </c>
      <c r="D137" s="109">
        <v>2775552</v>
      </c>
      <c r="E137" s="109"/>
      <c r="F137" s="109">
        <v>4</v>
      </c>
      <c r="G137" s="109"/>
      <c r="H137" s="109"/>
      <c r="I137" s="109"/>
      <c r="J137" s="109"/>
      <c r="K137" s="109"/>
      <c r="L137" s="109"/>
      <c r="M137" s="109">
        <v>1523820</v>
      </c>
      <c r="N137" s="110">
        <v>8429943</v>
      </c>
      <c r="O137" s="111">
        <v>740115</v>
      </c>
      <c r="P137" s="109">
        <v>305472</v>
      </c>
      <c r="Q137" s="109">
        <v>4163</v>
      </c>
      <c r="R137" s="112">
        <v>1049750</v>
      </c>
      <c r="S137" s="113">
        <v>9479693</v>
      </c>
      <c r="T137" s="82"/>
      <c r="U137" s="82"/>
      <c r="V137" s="82"/>
      <c r="W137" s="53"/>
      <c r="X137" s="53"/>
      <c r="Y137" s="53"/>
      <c r="Z137" s="53"/>
    </row>
    <row r="138" spans="1:26" ht="15">
      <c r="A138" s="207"/>
      <c r="B138" s="175" t="s">
        <v>17</v>
      </c>
      <c r="C138" s="21">
        <v>4369568</v>
      </c>
      <c r="D138" s="22">
        <v>2945399</v>
      </c>
      <c r="E138" s="22"/>
      <c r="F138" s="22">
        <v>10</v>
      </c>
      <c r="G138" s="22"/>
      <c r="H138" s="22"/>
      <c r="I138" s="22"/>
      <c r="J138" s="22"/>
      <c r="K138" s="22"/>
      <c r="L138" s="22"/>
      <c r="M138" s="22">
        <v>1551745</v>
      </c>
      <c r="N138" s="37">
        <v>8866722</v>
      </c>
      <c r="O138" s="114">
        <v>691452</v>
      </c>
      <c r="P138" s="22">
        <v>303132</v>
      </c>
      <c r="Q138" s="22">
        <v>4182</v>
      </c>
      <c r="R138" s="43">
        <v>998766</v>
      </c>
      <c r="S138" s="115">
        <v>9865488</v>
      </c>
      <c r="T138" s="82"/>
      <c r="U138" s="82"/>
      <c r="V138" s="82"/>
      <c r="W138" s="53"/>
      <c r="X138" s="53"/>
      <c r="Y138" s="53"/>
      <c r="Z138" s="53"/>
    </row>
    <row r="139" spans="1:26" ht="15">
      <c r="A139" s="207"/>
      <c r="B139" s="175" t="s">
        <v>18</v>
      </c>
      <c r="C139" s="21">
        <v>5381767</v>
      </c>
      <c r="D139" s="22">
        <v>3665178</v>
      </c>
      <c r="E139" s="22"/>
      <c r="F139" s="22">
        <v>640269</v>
      </c>
      <c r="G139" s="22"/>
      <c r="H139" s="22"/>
      <c r="I139" s="22"/>
      <c r="J139" s="22"/>
      <c r="K139" s="22"/>
      <c r="L139" s="22"/>
      <c r="M139" s="22">
        <v>1781991</v>
      </c>
      <c r="N139" s="37">
        <v>11469205</v>
      </c>
      <c r="O139" s="114">
        <v>801284</v>
      </c>
      <c r="P139" s="22">
        <v>398092</v>
      </c>
      <c r="Q139" s="22">
        <v>5556</v>
      </c>
      <c r="R139" s="43">
        <v>1204932</v>
      </c>
      <c r="S139" s="115">
        <v>12674137</v>
      </c>
      <c r="T139" s="82"/>
      <c r="U139" s="82"/>
      <c r="V139" s="82"/>
      <c r="W139" s="53"/>
      <c r="X139" s="53"/>
      <c r="Y139" s="53"/>
      <c r="Z139" s="53"/>
    </row>
    <row r="140" spans="1:26" ht="15">
      <c r="A140" s="207"/>
      <c r="B140" s="175" t="s">
        <v>19</v>
      </c>
      <c r="C140" s="21">
        <v>5302579</v>
      </c>
      <c r="D140" s="22">
        <v>3662094</v>
      </c>
      <c r="E140" s="22"/>
      <c r="F140" s="22">
        <v>824774</v>
      </c>
      <c r="G140" s="22"/>
      <c r="H140" s="22"/>
      <c r="I140" s="22"/>
      <c r="J140" s="22"/>
      <c r="K140" s="22"/>
      <c r="L140" s="22"/>
      <c r="M140" s="22">
        <v>1709419</v>
      </c>
      <c r="N140" s="37">
        <v>11498866</v>
      </c>
      <c r="O140" s="114">
        <v>791753</v>
      </c>
      <c r="P140" s="22">
        <v>386049</v>
      </c>
      <c r="Q140" s="22">
        <v>6097</v>
      </c>
      <c r="R140" s="43">
        <v>1183899</v>
      </c>
      <c r="S140" s="115">
        <v>12682765</v>
      </c>
      <c r="T140" s="82"/>
      <c r="U140" s="82"/>
      <c r="V140" s="82"/>
      <c r="W140" s="53"/>
      <c r="X140" s="53"/>
      <c r="Y140" s="53"/>
      <c r="Z140" s="53"/>
    </row>
    <row r="141" spans="1:26" ht="15">
      <c r="A141" s="207"/>
      <c r="B141" s="175" t="s">
        <v>20</v>
      </c>
      <c r="C141" s="21">
        <v>5231182</v>
      </c>
      <c r="D141" s="22">
        <v>3687105</v>
      </c>
      <c r="E141" s="22"/>
      <c r="F141" s="22">
        <v>801998</v>
      </c>
      <c r="G141" s="22"/>
      <c r="H141" s="22"/>
      <c r="I141" s="22"/>
      <c r="J141" s="22"/>
      <c r="K141" s="22"/>
      <c r="L141" s="22"/>
      <c r="M141" s="22">
        <v>1669960</v>
      </c>
      <c r="N141" s="37">
        <v>11390245</v>
      </c>
      <c r="O141" s="114">
        <v>750060</v>
      </c>
      <c r="P141" s="22">
        <v>379478</v>
      </c>
      <c r="Q141" s="22">
        <v>5994</v>
      </c>
      <c r="R141" s="43">
        <v>1135532</v>
      </c>
      <c r="S141" s="115">
        <v>12525777</v>
      </c>
      <c r="T141" s="82"/>
      <c r="U141" s="82"/>
      <c r="V141" s="82"/>
      <c r="W141" s="53"/>
      <c r="X141" s="53"/>
      <c r="Y141" s="53"/>
      <c r="Z141" s="53"/>
    </row>
    <row r="142" spans="1:26" ht="15">
      <c r="A142" s="207"/>
      <c r="B142" s="175" t="s">
        <v>21</v>
      </c>
      <c r="C142" s="21">
        <v>5180897</v>
      </c>
      <c r="D142" s="22">
        <v>3724785</v>
      </c>
      <c r="E142" s="22"/>
      <c r="F142" s="22">
        <v>901874</v>
      </c>
      <c r="G142" s="22"/>
      <c r="H142" s="22"/>
      <c r="I142" s="22"/>
      <c r="J142" s="22"/>
      <c r="K142" s="22"/>
      <c r="L142" s="22"/>
      <c r="M142" s="22">
        <v>1602612</v>
      </c>
      <c r="N142" s="37">
        <v>11410168</v>
      </c>
      <c r="O142" s="114">
        <v>729332</v>
      </c>
      <c r="P142" s="22">
        <v>378593</v>
      </c>
      <c r="Q142" s="22">
        <v>5946</v>
      </c>
      <c r="R142" s="43">
        <v>1113871</v>
      </c>
      <c r="S142" s="115">
        <v>12524039</v>
      </c>
      <c r="T142" s="82"/>
      <c r="U142" s="82"/>
      <c r="V142" s="82"/>
      <c r="W142" s="53"/>
      <c r="X142" s="53"/>
      <c r="Y142" s="53"/>
      <c r="Z142" s="53"/>
    </row>
    <row r="143" spans="1:26" ht="15">
      <c r="A143" s="207"/>
      <c r="B143" s="175" t="s">
        <v>22</v>
      </c>
      <c r="C143" s="21">
        <v>4333032</v>
      </c>
      <c r="D143" s="22">
        <v>3016338</v>
      </c>
      <c r="E143" s="22"/>
      <c r="F143" s="22">
        <v>9680</v>
      </c>
      <c r="G143" s="22"/>
      <c r="H143" s="22"/>
      <c r="I143" s="22"/>
      <c r="J143" s="22"/>
      <c r="K143" s="22"/>
      <c r="L143" s="22"/>
      <c r="M143" s="22">
        <v>1422115</v>
      </c>
      <c r="N143" s="37">
        <v>8781165</v>
      </c>
      <c r="O143" s="114">
        <v>637962</v>
      </c>
      <c r="P143" s="22">
        <v>300080</v>
      </c>
      <c r="Q143" s="22">
        <v>5231</v>
      </c>
      <c r="R143" s="43">
        <v>943273</v>
      </c>
      <c r="S143" s="115">
        <v>9724438</v>
      </c>
      <c r="T143" s="82"/>
      <c r="U143" s="82"/>
      <c r="V143" s="82"/>
      <c r="W143" s="53"/>
      <c r="X143" s="53"/>
      <c r="Y143" s="53"/>
      <c r="Z143" s="53"/>
    </row>
    <row r="144" spans="1:26" ht="15">
      <c r="A144" s="207"/>
      <c r="B144" s="175" t="s">
        <v>23</v>
      </c>
      <c r="C144" s="21">
        <v>5078140</v>
      </c>
      <c r="D144" s="22">
        <v>3657483</v>
      </c>
      <c r="E144" s="22"/>
      <c r="F144" s="22">
        <v>893443</v>
      </c>
      <c r="G144" s="22"/>
      <c r="H144" s="22"/>
      <c r="I144" s="22"/>
      <c r="J144" s="22"/>
      <c r="K144" s="22"/>
      <c r="L144" s="22"/>
      <c r="M144" s="22">
        <v>1701367</v>
      </c>
      <c r="N144" s="37">
        <v>11330433</v>
      </c>
      <c r="O144" s="114">
        <v>737422</v>
      </c>
      <c r="P144" s="22">
        <v>388888</v>
      </c>
      <c r="Q144" s="22">
        <v>6237</v>
      </c>
      <c r="R144" s="43">
        <v>1132547</v>
      </c>
      <c r="S144" s="115">
        <v>12462980</v>
      </c>
      <c r="T144" s="82"/>
      <c r="U144" s="82"/>
      <c r="V144" s="82"/>
      <c r="W144" s="53"/>
      <c r="X144" s="53"/>
      <c r="Y144" s="53"/>
      <c r="Z144" s="53"/>
    </row>
    <row r="145" spans="1:30" s="5" customFormat="1" ht="15">
      <c r="A145" s="207"/>
      <c r="B145" s="175" t="s">
        <v>24</v>
      </c>
      <c r="C145" s="21">
        <v>5340340</v>
      </c>
      <c r="D145" s="22">
        <v>3883067</v>
      </c>
      <c r="E145" s="22"/>
      <c r="F145" s="22">
        <v>897332</v>
      </c>
      <c r="G145" s="22"/>
      <c r="H145" s="22"/>
      <c r="I145" s="22"/>
      <c r="J145" s="22"/>
      <c r="K145" s="22"/>
      <c r="L145" s="22"/>
      <c r="M145" s="22">
        <v>1708674</v>
      </c>
      <c r="N145" s="37">
        <v>11829413</v>
      </c>
      <c r="O145" s="114">
        <v>729507</v>
      </c>
      <c r="P145" s="22">
        <v>384584</v>
      </c>
      <c r="Q145" s="22">
        <v>6149</v>
      </c>
      <c r="R145" s="43">
        <v>1120240</v>
      </c>
      <c r="S145" s="115">
        <v>12949653</v>
      </c>
      <c r="T145" s="82"/>
      <c r="U145" s="82"/>
      <c r="V145" s="82"/>
      <c r="W145" s="53"/>
      <c r="X145" s="53"/>
      <c r="Y145" s="53"/>
      <c r="Z145" s="53"/>
      <c r="AA145" s="1"/>
      <c r="AB145" s="1"/>
      <c r="AC145" s="1"/>
      <c r="AD145" s="1"/>
    </row>
    <row r="146" spans="1:30" ht="15">
      <c r="A146" s="207"/>
      <c r="B146" s="175" t="s">
        <v>25</v>
      </c>
      <c r="C146" s="21">
        <v>5352852</v>
      </c>
      <c r="D146" s="22">
        <v>3840012</v>
      </c>
      <c r="E146" s="22"/>
      <c r="F146" s="22">
        <v>879192</v>
      </c>
      <c r="G146" s="22"/>
      <c r="H146" s="22"/>
      <c r="I146" s="22"/>
      <c r="J146" s="22"/>
      <c r="K146" s="22"/>
      <c r="L146" s="22"/>
      <c r="M146" s="22">
        <v>1775522</v>
      </c>
      <c r="N146" s="37">
        <v>11847578</v>
      </c>
      <c r="O146" s="114">
        <v>759886</v>
      </c>
      <c r="P146" s="22">
        <v>394717</v>
      </c>
      <c r="Q146" s="22">
        <v>5859</v>
      </c>
      <c r="R146" s="43">
        <v>1160462</v>
      </c>
      <c r="S146" s="115">
        <v>13008040</v>
      </c>
      <c r="T146" s="106"/>
      <c r="U146" s="106"/>
      <c r="V146" s="106"/>
      <c r="W146" s="54"/>
      <c r="X146" s="54"/>
      <c r="Y146" s="54"/>
      <c r="Z146" s="54"/>
      <c r="AA146" s="5"/>
      <c r="AB146" s="5"/>
      <c r="AC146" s="5"/>
      <c r="AD146" s="5"/>
    </row>
    <row r="147" spans="1:26" ht="15">
      <c r="A147" s="207"/>
      <c r="B147" s="175" t="s">
        <v>26</v>
      </c>
      <c r="C147" s="21">
        <v>5320485</v>
      </c>
      <c r="D147" s="22">
        <v>3692608</v>
      </c>
      <c r="E147" s="22"/>
      <c r="F147" s="22">
        <v>609837</v>
      </c>
      <c r="G147" s="22"/>
      <c r="H147" s="22"/>
      <c r="I147" s="22"/>
      <c r="J147" s="22"/>
      <c r="K147" s="22"/>
      <c r="L147" s="22"/>
      <c r="M147" s="22">
        <v>1793521</v>
      </c>
      <c r="N147" s="37">
        <v>11416451</v>
      </c>
      <c r="O147" s="114">
        <v>740229</v>
      </c>
      <c r="P147" s="22">
        <v>384155</v>
      </c>
      <c r="Q147" s="22">
        <v>5747</v>
      </c>
      <c r="R147" s="43">
        <v>1130131</v>
      </c>
      <c r="S147" s="115">
        <v>12546582</v>
      </c>
      <c r="T147" s="82"/>
      <c r="U147" s="82"/>
      <c r="V147" s="82"/>
      <c r="W147" s="53"/>
      <c r="X147" s="53"/>
      <c r="Y147" s="53"/>
      <c r="Z147" s="53"/>
    </row>
    <row r="148" spans="1:26" ht="15.75" thickBot="1">
      <c r="A148" s="215"/>
      <c r="B148" s="176" t="s">
        <v>27</v>
      </c>
      <c r="C148" s="57">
        <v>5087624</v>
      </c>
      <c r="D148" s="55">
        <v>3399291</v>
      </c>
      <c r="E148" s="55"/>
      <c r="F148" s="55">
        <v>7</v>
      </c>
      <c r="G148" s="55"/>
      <c r="H148" s="55"/>
      <c r="I148" s="55"/>
      <c r="J148" s="55"/>
      <c r="K148" s="55"/>
      <c r="L148" s="55"/>
      <c r="M148" s="55">
        <v>1843380</v>
      </c>
      <c r="N148" s="58">
        <v>10330302</v>
      </c>
      <c r="O148" s="116">
        <v>735456</v>
      </c>
      <c r="P148" s="55">
        <v>357790</v>
      </c>
      <c r="Q148" s="55">
        <v>5380</v>
      </c>
      <c r="R148" s="56">
        <v>1098626</v>
      </c>
      <c r="S148" s="117">
        <v>11428928</v>
      </c>
      <c r="T148" s="82"/>
      <c r="U148" s="82"/>
      <c r="V148" s="82"/>
      <c r="W148" s="53"/>
      <c r="X148" s="53"/>
      <c r="Y148" s="53"/>
      <c r="Z148" s="53"/>
    </row>
    <row r="149" spans="1:26" ht="15.75" thickTop="1">
      <c r="A149" s="207">
        <v>2010</v>
      </c>
      <c r="B149" s="175" t="s">
        <v>16</v>
      </c>
      <c r="C149" s="108">
        <v>4029696</v>
      </c>
      <c r="D149" s="109">
        <v>2646904</v>
      </c>
      <c r="E149" s="109">
        <v>0</v>
      </c>
      <c r="F149" s="109">
        <v>14</v>
      </c>
      <c r="G149" s="109"/>
      <c r="H149" s="109"/>
      <c r="I149" s="109"/>
      <c r="J149" s="109"/>
      <c r="K149" s="109"/>
      <c r="L149" s="109"/>
      <c r="M149" s="109">
        <v>1548239</v>
      </c>
      <c r="N149" s="110">
        <v>8224853</v>
      </c>
      <c r="O149" s="111">
        <v>632332</v>
      </c>
      <c r="P149" s="109">
        <v>308289</v>
      </c>
      <c r="Q149" s="109">
        <v>3788</v>
      </c>
      <c r="R149" s="112">
        <v>944409</v>
      </c>
      <c r="S149" s="113">
        <v>9169262</v>
      </c>
      <c r="T149" s="82"/>
      <c r="U149" s="82"/>
      <c r="V149" s="82"/>
      <c r="W149" s="53"/>
      <c r="X149" s="53"/>
      <c r="Y149" s="53"/>
      <c r="Z149" s="53"/>
    </row>
    <row r="150" spans="1:26" ht="15">
      <c r="A150" s="207"/>
      <c r="B150" s="175" t="s">
        <v>17</v>
      </c>
      <c r="C150" s="21">
        <v>4356468</v>
      </c>
      <c r="D150" s="22">
        <v>2901079</v>
      </c>
      <c r="E150" s="22">
        <v>0</v>
      </c>
      <c r="F150" s="22">
        <v>158</v>
      </c>
      <c r="G150" s="22"/>
      <c r="H150" s="22"/>
      <c r="I150" s="22"/>
      <c r="J150" s="22"/>
      <c r="K150" s="22"/>
      <c r="L150" s="22"/>
      <c r="M150" s="22">
        <v>1626657</v>
      </c>
      <c r="N150" s="37">
        <v>8884362</v>
      </c>
      <c r="O150" s="114">
        <v>628004</v>
      </c>
      <c r="P150" s="22">
        <v>311508</v>
      </c>
      <c r="Q150" s="22">
        <v>4535</v>
      </c>
      <c r="R150" s="43">
        <v>944047</v>
      </c>
      <c r="S150" s="115">
        <v>9828409</v>
      </c>
      <c r="T150" s="82"/>
      <c r="U150" s="82"/>
      <c r="V150" s="82"/>
      <c r="W150" s="53"/>
      <c r="X150" s="53"/>
      <c r="Y150" s="53"/>
      <c r="Z150" s="53"/>
    </row>
    <row r="151" spans="1:26" ht="15">
      <c r="A151" s="207"/>
      <c r="B151" s="175" t="s">
        <v>18</v>
      </c>
      <c r="C151" s="21">
        <v>5385107</v>
      </c>
      <c r="D151" s="22">
        <v>3729172</v>
      </c>
      <c r="E151" s="22">
        <v>0</v>
      </c>
      <c r="F151" s="22">
        <v>489718</v>
      </c>
      <c r="G151" s="22"/>
      <c r="H151" s="22"/>
      <c r="I151" s="22"/>
      <c r="J151" s="22"/>
      <c r="K151" s="22"/>
      <c r="L151" s="22"/>
      <c r="M151" s="22">
        <v>1922890</v>
      </c>
      <c r="N151" s="37">
        <v>11526887</v>
      </c>
      <c r="O151" s="114">
        <v>752281</v>
      </c>
      <c r="P151" s="22">
        <v>399729</v>
      </c>
      <c r="Q151" s="22">
        <v>5143</v>
      </c>
      <c r="R151" s="43">
        <v>1157153</v>
      </c>
      <c r="S151" s="115">
        <v>12684040</v>
      </c>
      <c r="T151" s="82"/>
      <c r="U151" s="82"/>
      <c r="V151" s="82"/>
      <c r="W151" s="53"/>
      <c r="X151" s="53"/>
      <c r="Y151" s="53"/>
      <c r="Z151" s="53"/>
    </row>
    <row r="152" spans="1:26" ht="15">
      <c r="A152" s="207"/>
      <c r="B152" s="175" t="s">
        <v>19</v>
      </c>
      <c r="C152" s="21">
        <v>5149774</v>
      </c>
      <c r="D152" s="22">
        <v>3449030</v>
      </c>
      <c r="E152" s="22">
        <v>220685</v>
      </c>
      <c r="F152" s="22">
        <v>869867</v>
      </c>
      <c r="G152" s="22"/>
      <c r="H152" s="22"/>
      <c r="I152" s="22"/>
      <c r="J152" s="22"/>
      <c r="K152" s="22"/>
      <c r="L152" s="22"/>
      <c r="M152" s="22">
        <v>1994443</v>
      </c>
      <c r="N152" s="37">
        <v>11683799</v>
      </c>
      <c r="O152" s="114">
        <v>716199</v>
      </c>
      <c r="P152" s="22">
        <v>393566</v>
      </c>
      <c r="Q152" s="22">
        <v>5219</v>
      </c>
      <c r="R152" s="43">
        <v>1114984</v>
      </c>
      <c r="S152" s="115">
        <v>12798783</v>
      </c>
      <c r="T152" s="82"/>
      <c r="U152" s="82"/>
      <c r="V152" s="82"/>
      <c r="W152" s="53"/>
      <c r="X152" s="53"/>
      <c r="Y152" s="53"/>
      <c r="Z152" s="53"/>
    </row>
    <row r="153" spans="1:26" ht="15">
      <c r="A153" s="207"/>
      <c r="B153" s="175" t="s">
        <v>20</v>
      </c>
      <c r="C153" s="21">
        <v>4596415</v>
      </c>
      <c r="D153" s="22">
        <v>3082035</v>
      </c>
      <c r="E153" s="22">
        <v>988110</v>
      </c>
      <c r="F153" s="22">
        <v>921346</v>
      </c>
      <c r="G153" s="22"/>
      <c r="H153" s="22"/>
      <c r="I153" s="22"/>
      <c r="J153" s="22"/>
      <c r="K153" s="22"/>
      <c r="L153" s="22"/>
      <c r="M153" s="22">
        <v>1614749</v>
      </c>
      <c r="N153" s="37">
        <v>11202655</v>
      </c>
      <c r="O153" s="114">
        <v>685545</v>
      </c>
      <c r="P153" s="22">
        <v>387351</v>
      </c>
      <c r="Q153" s="22">
        <v>5004</v>
      </c>
      <c r="R153" s="43">
        <v>1077900</v>
      </c>
      <c r="S153" s="115">
        <v>12280555</v>
      </c>
      <c r="T153" s="82"/>
      <c r="U153" s="82"/>
      <c r="V153" s="82"/>
      <c r="W153" s="53"/>
      <c r="X153" s="53"/>
      <c r="Y153" s="53"/>
      <c r="Z153" s="53"/>
    </row>
    <row r="154" spans="1:26" ht="15">
      <c r="A154" s="207"/>
      <c r="B154" s="175" t="s">
        <v>21</v>
      </c>
      <c r="C154" s="21">
        <v>4747847</v>
      </c>
      <c r="D154" s="22">
        <v>3260853</v>
      </c>
      <c r="E154" s="22">
        <v>1007092</v>
      </c>
      <c r="F154" s="22">
        <v>954112</v>
      </c>
      <c r="G154" s="22"/>
      <c r="H154" s="22"/>
      <c r="I154" s="22"/>
      <c r="J154" s="22"/>
      <c r="K154" s="22"/>
      <c r="L154" s="22"/>
      <c r="M154" s="22">
        <v>1632510</v>
      </c>
      <c r="N154" s="37">
        <v>11602414</v>
      </c>
      <c r="O154" s="114">
        <v>675015</v>
      </c>
      <c r="P154" s="22">
        <v>388785</v>
      </c>
      <c r="Q154" s="22">
        <v>5118</v>
      </c>
      <c r="R154" s="43">
        <v>1068918</v>
      </c>
      <c r="S154" s="115">
        <v>12671332</v>
      </c>
      <c r="T154" s="82"/>
      <c r="U154" s="82"/>
      <c r="V154" s="82"/>
      <c r="W154" s="53"/>
      <c r="X154" s="53"/>
      <c r="Y154" s="53"/>
      <c r="Z154" s="53"/>
    </row>
    <row r="155" spans="1:26" ht="15">
      <c r="A155" s="207"/>
      <c r="B155" s="175" t="s">
        <v>22</v>
      </c>
      <c r="C155" s="21">
        <v>4526296</v>
      </c>
      <c r="D155" s="22">
        <v>3041011</v>
      </c>
      <c r="E155" s="22">
        <v>831358</v>
      </c>
      <c r="F155" s="22">
        <v>429783</v>
      </c>
      <c r="G155" s="22"/>
      <c r="H155" s="22"/>
      <c r="I155" s="22"/>
      <c r="J155" s="22"/>
      <c r="K155" s="22"/>
      <c r="L155" s="22"/>
      <c r="M155" s="22">
        <v>1592063</v>
      </c>
      <c r="N155" s="37">
        <v>10420511</v>
      </c>
      <c r="O155" s="114">
        <v>626844</v>
      </c>
      <c r="P155" s="22">
        <v>361249</v>
      </c>
      <c r="Q155" s="22">
        <v>5118</v>
      </c>
      <c r="R155" s="43">
        <v>993211</v>
      </c>
      <c r="S155" s="115">
        <v>11413722</v>
      </c>
      <c r="T155" s="82"/>
      <c r="U155" s="82"/>
      <c r="V155" s="82"/>
      <c r="W155" s="53"/>
      <c r="X155" s="53"/>
      <c r="Y155" s="53"/>
      <c r="Z155" s="53"/>
    </row>
    <row r="156" spans="1:26" ht="15">
      <c r="A156" s="207"/>
      <c r="B156" s="175" t="s">
        <v>23</v>
      </c>
      <c r="C156" s="21">
        <v>4763337</v>
      </c>
      <c r="D156" s="22">
        <v>3316887</v>
      </c>
      <c r="E156" s="22">
        <v>920843</v>
      </c>
      <c r="F156" s="22">
        <v>914470</v>
      </c>
      <c r="G156" s="22"/>
      <c r="H156" s="22"/>
      <c r="I156" s="22"/>
      <c r="J156" s="22"/>
      <c r="K156" s="22"/>
      <c r="L156" s="22"/>
      <c r="M156" s="22">
        <v>1701994</v>
      </c>
      <c r="N156" s="37">
        <v>11617531</v>
      </c>
      <c r="O156" s="114">
        <v>653855</v>
      </c>
      <c r="P156" s="22">
        <v>396610</v>
      </c>
      <c r="Q156" s="22">
        <v>5296</v>
      </c>
      <c r="R156" s="43">
        <v>1055761</v>
      </c>
      <c r="S156" s="115">
        <v>12673292</v>
      </c>
      <c r="T156" s="82"/>
      <c r="U156" s="82"/>
      <c r="V156" s="82"/>
      <c r="W156" s="53"/>
      <c r="X156" s="53"/>
      <c r="Y156" s="53"/>
      <c r="Z156" s="53"/>
    </row>
    <row r="157" spans="1:26" ht="15">
      <c r="A157" s="207"/>
      <c r="B157" s="175" t="s">
        <v>24</v>
      </c>
      <c r="C157" s="21">
        <v>4935469</v>
      </c>
      <c r="D157" s="22">
        <v>3489183</v>
      </c>
      <c r="E157" s="22">
        <v>949288</v>
      </c>
      <c r="F157" s="22">
        <v>899948</v>
      </c>
      <c r="G157" s="22"/>
      <c r="H157" s="22"/>
      <c r="I157" s="22"/>
      <c r="J157" s="22"/>
      <c r="K157" s="22"/>
      <c r="L157" s="22"/>
      <c r="M157" s="22">
        <v>1721412</v>
      </c>
      <c r="N157" s="37">
        <v>11995300</v>
      </c>
      <c r="O157" s="114">
        <v>682905</v>
      </c>
      <c r="P157" s="22">
        <v>404909</v>
      </c>
      <c r="Q157" s="22">
        <v>5098</v>
      </c>
      <c r="R157" s="43">
        <v>1092912</v>
      </c>
      <c r="S157" s="115">
        <v>13088212</v>
      </c>
      <c r="T157" s="82"/>
      <c r="U157" s="82"/>
      <c r="V157" s="82"/>
      <c r="W157" s="53"/>
      <c r="X157" s="53"/>
      <c r="Y157" s="53"/>
      <c r="Z157" s="53"/>
    </row>
    <row r="158" spans="1:30" s="5" customFormat="1" ht="15">
      <c r="A158" s="207"/>
      <c r="B158" s="175" t="s">
        <v>25</v>
      </c>
      <c r="C158" s="21">
        <v>4666598</v>
      </c>
      <c r="D158" s="22">
        <v>3231523</v>
      </c>
      <c r="E158" s="22">
        <v>848163</v>
      </c>
      <c r="F158" s="22">
        <v>707343</v>
      </c>
      <c r="G158" s="22"/>
      <c r="H158" s="22"/>
      <c r="I158" s="22"/>
      <c r="J158" s="22"/>
      <c r="K158" s="22"/>
      <c r="L158" s="22"/>
      <c r="M158" s="22">
        <v>1720685</v>
      </c>
      <c r="N158" s="37">
        <v>11174312</v>
      </c>
      <c r="O158" s="114">
        <v>664032</v>
      </c>
      <c r="P158" s="22">
        <v>378185</v>
      </c>
      <c r="Q158" s="22">
        <v>5143</v>
      </c>
      <c r="R158" s="43">
        <v>1047360</v>
      </c>
      <c r="S158" s="115">
        <v>12221672</v>
      </c>
      <c r="T158" s="82"/>
      <c r="U158" s="82"/>
      <c r="V158" s="82"/>
      <c r="W158" s="53"/>
      <c r="X158" s="53"/>
      <c r="Y158" s="53"/>
      <c r="Z158" s="53"/>
      <c r="AA158" s="1"/>
      <c r="AB158" s="1"/>
      <c r="AC158" s="1"/>
      <c r="AD158" s="1"/>
    </row>
    <row r="159" spans="1:30" ht="15">
      <c r="A159" s="207"/>
      <c r="B159" s="175" t="s">
        <v>26</v>
      </c>
      <c r="C159" s="21">
        <v>4970638</v>
      </c>
      <c r="D159" s="22">
        <v>3450171</v>
      </c>
      <c r="E159" s="22">
        <v>868410</v>
      </c>
      <c r="F159" s="22">
        <v>866305</v>
      </c>
      <c r="G159" s="22"/>
      <c r="H159" s="22"/>
      <c r="I159" s="22"/>
      <c r="J159" s="22"/>
      <c r="K159" s="22"/>
      <c r="L159" s="22"/>
      <c r="M159" s="22">
        <v>1817765</v>
      </c>
      <c r="N159" s="37">
        <v>11973289</v>
      </c>
      <c r="O159" s="114">
        <v>713990</v>
      </c>
      <c r="P159" s="22">
        <v>412135</v>
      </c>
      <c r="Q159" s="22">
        <v>5284</v>
      </c>
      <c r="R159" s="43">
        <v>1131409</v>
      </c>
      <c r="S159" s="115">
        <v>13104698</v>
      </c>
      <c r="T159" s="106"/>
      <c r="U159" s="106"/>
      <c r="V159" s="106"/>
      <c r="W159" s="54"/>
      <c r="X159" s="54"/>
      <c r="Y159" s="54"/>
      <c r="Z159" s="54"/>
      <c r="AA159" s="5"/>
      <c r="AB159" s="5"/>
      <c r="AC159" s="5"/>
      <c r="AD159" s="5"/>
    </row>
    <row r="160" spans="1:26" ht="15.75" thickBot="1">
      <c r="A160" s="207"/>
      <c r="B160" s="177" t="s">
        <v>27</v>
      </c>
      <c r="C160" s="118">
        <v>4588105</v>
      </c>
      <c r="D160" s="119">
        <v>3190867</v>
      </c>
      <c r="E160" s="119">
        <v>701296</v>
      </c>
      <c r="F160" s="119">
        <v>139232</v>
      </c>
      <c r="G160" s="119"/>
      <c r="H160" s="119"/>
      <c r="I160" s="119"/>
      <c r="J160" s="119"/>
      <c r="K160" s="119"/>
      <c r="L160" s="119"/>
      <c r="M160" s="119">
        <v>1849372</v>
      </c>
      <c r="N160" s="120">
        <v>10468872</v>
      </c>
      <c r="O160" s="121">
        <v>668718</v>
      </c>
      <c r="P160" s="119">
        <v>373090</v>
      </c>
      <c r="Q160" s="119">
        <v>4952</v>
      </c>
      <c r="R160" s="122">
        <v>1046760</v>
      </c>
      <c r="S160" s="123">
        <v>11515632</v>
      </c>
      <c r="T160" s="82"/>
      <c r="U160" s="82"/>
      <c r="V160" s="82"/>
      <c r="W160" s="53"/>
      <c r="X160" s="53"/>
      <c r="Y160" s="53"/>
      <c r="Z160" s="53"/>
    </row>
    <row r="161" spans="1:26" ht="15.75" thickTop="1">
      <c r="A161" s="206">
        <v>2011</v>
      </c>
      <c r="B161" s="178" t="s">
        <v>16</v>
      </c>
      <c r="C161" s="46">
        <v>3615523</v>
      </c>
      <c r="D161" s="47">
        <v>2528597</v>
      </c>
      <c r="E161" s="47">
        <v>555820</v>
      </c>
      <c r="F161" s="47">
        <v>1605</v>
      </c>
      <c r="G161" s="47"/>
      <c r="H161" s="47"/>
      <c r="I161" s="47"/>
      <c r="J161" s="47"/>
      <c r="K161" s="47"/>
      <c r="L161" s="47"/>
      <c r="M161" s="47">
        <v>1544485</v>
      </c>
      <c r="N161" s="50">
        <v>8246030</v>
      </c>
      <c r="O161" s="46">
        <v>598588</v>
      </c>
      <c r="P161" s="47">
        <v>320914</v>
      </c>
      <c r="Q161" s="47">
        <v>3758</v>
      </c>
      <c r="R161" s="51">
        <v>923260</v>
      </c>
      <c r="S161" s="52">
        <v>9169290</v>
      </c>
      <c r="T161" s="82"/>
      <c r="U161" s="82"/>
      <c r="V161" s="82"/>
      <c r="W161" s="53"/>
      <c r="X161" s="53"/>
      <c r="Y161" s="53"/>
      <c r="Z161" s="53"/>
    </row>
    <row r="162" spans="1:26" ht="15">
      <c r="A162" s="207"/>
      <c r="B162" s="175" t="s">
        <v>17</v>
      </c>
      <c r="C162" s="21">
        <v>3886104</v>
      </c>
      <c r="D162" s="22">
        <v>2671828</v>
      </c>
      <c r="E162" s="22">
        <v>596025</v>
      </c>
      <c r="F162" s="22">
        <v>19110</v>
      </c>
      <c r="G162" s="22"/>
      <c r="H162" s="22"/>
      <c r="I162" s="22"/>
      <c r="J162" s="22"/>
      <c r="K162" s="22"/>
      <c r="L162" s="22"/>
      <c r="M162" s="22">
        <v>1617963</v>
      </c>
      <c r="N162" s="43">
        <v>8791030</v>
      </c>
      <c r="O162" s="21">
        <v>589499</v>
      </c>
      <c r="P162" s="22">
        <v>326340</v>
      </c>
      <c r="Q162" s="22">
        <v>3651</v>
      </c>
      <c r="R162" s="37">
        <v>919490</v>
      </c>
      <c r="S162" s="38">
        <v>9710520</v>
      </c>
      <c r="T162" s="82"/>
      <c r="U162" s="82"/>
      <c r="V162" s="82"/>
      <c r="W162" s="53"/>
      <c r="X162" s="53"/>
      <c r="Y162" s="53"/>
      <c r="Z162" s="53"/>
    </row>
    <row r="163" spans="1:26" ht="13.5" customHeight="1">
      <c r="A163" s="207"/>
      <c r="B163" s="175" t="s">
        <v>18</v>
      </c>
      <c r="C163" s="25">
        <v>4425260</v>
      </c>
      <c r="D163" s="26">
        <v>3131114</v>
      </c>
      <c r="E163" s="26">
        <v>728861</v>
      </c>
      <c r="F163" s="32">
        <v>584625</v>
      </c>
      <c r="G163" s="32"/>
      <c r="H163" s="32"/>
      <c r="I163" s="32"/>
      <c r="J163" s="32"/>
      <c r="K163" s="32"/>
      <c r="L163" s="32"/>
      <c r="M163" s="32">
        <v>1831114</v>
      </c>
      <c r="N163" s="44">
        <v>10700974</v>
      </c>
      <c r="O163" s="31">
        <v>643550</v>
      </c>
      <c r="P163" s="32">
        <v>392097</v>
      </c>
      <c r="Q163" s="32">
        <v>4433</v>
      </c>
      <c r="R163" s="39">
        <v>1040080</v>
      </c>
      <c r="S163" s="40">
        <v>11741054</v>
      </c>
      <c r="T163" s="82"/>
      <c r="U163" s="82"/>
      <c r="V163" s="82"/>
      <c r="W163" s="53"/>
      <c r="X163" s="53"/>
      <c r="Y163" s="53"/>
      <c r="Z163" s="53"/>
    </row>
    <row r="164" spans="1:26" ht="15" customHeight="1">
      <c r="A164" s="207"/>
      <c r="B164" s="175" t="s">
        <v>19</v>
      </c>
      <c r="C164" s="21">
        <v>4579352</v>
      </c>
      <c r="D164" s="22">
        <v>3335865</v>
      </c>
      <c r="E164" s="22">
        <v>835890</v>
      </c>
      <c r="F164" s="22">
        <v>716931</v>
      </c>
      <c r="G164" s="22"/>
      <c r="H164" s="22"/>
      <c r="I164" s="22"/>
      <c r="J164" s="22"/>
      <c r="K164" s="22"/>
      <c r="L164" s="22"/>
      <c r="M164" s="22">
        <v>1776447</v>
      </c>
      <c r="N164" s="43">
        <v>11244485</v>
      </c>
      <c r="O164" s="21">
        <v>633585</v>
      </c>
      <c r="P164" s="22">
        <v>389919</v>
      </c>
      <c r="Q164" s="22">
        <v>4498</v>
      </c>
      <c r="R164" s="37">
        <v>1028002</v>
      </c>
      <c r="S164" s="38">
        <v>12272487</v>
      </c>
      <c r="T164" s="82"/>
      <c r="U164" s="82"/>
      <c r="V164" s="82"/>
      <c r="W164" s="53"/>
      <c r="X164" s="53"/>
      <c r="Y164" s="53"/>
      <c r="Z164" s="53"/>
    </row>
    <row r="165" spans="1:26" ht="15">
      <c r="A165" s="207"/>
      <c r="B165" s="175" t="s">
        <v>20</v>
      </c>
      <c r="C165" s="21">
        <v>4845266</v>
      </c>
      <c r="D165" s="22">
        <v>3533807</v>
      </c>
      <c r="E165" s="22">
        <v>922780</v>
      </c>
      <c r="F165" s="22">
        <v>884410</v>
      </c>
      <c r="G165" s="22"/>
      <c r="H165" s="22"/>
      <c r="I165" s="22"/>
      <c r="J165" s="22"/>
      <c r="K165" s="22"/>
      <c r="L165" s="22"/>
      <c r="M165" s="22">
        <v>1821602</v>
      </c>
      <c r="N165" s="43">
        <v>12007865</v>
      </c>
      <c r="O165" s="21">
        <v>649008</v>
      </c>
      <c r="P165" s="22">
        <v>407506</v>
      </c>
      <c r="Q165" s="22">
        <v>4970</v>
      </c>
      <c r="R165" s="37">
        <v>1061484</v>
      </c>
      <c r="S165" s="38">
        <v>13069349</v>
      </c>
      <c r="T165" s="82"/>
      <c r="U165" s="82"/>
      <c r="V165" s="82"/>
      <c r="W165" s="53"/>
      <c r="X165" s="53"/>
      <c r="Y165" s="53"/>
      <c r="Z165" s="53"/>
    </row>
    <row r="166" spans="1:26" ht="15">
      <c r="A166" s="207"/>
      <c r="B166" s="175" t="s">
        <v>21</v>
      </c>
      <c r="C166" s="21">
        <v>4725522</v>
      </c>
      <c r="D166" s="22">
        <v>3534427</v>
      </c>
      <c r="E166" s="22">
        <v>902782</v>
      </c>
      <c r="F166" s="22">
        <v>848104</v>
      </c>
      <c r="G166" s="22"/>
      <c r="H166" s="22"/>
      <c r="I166" s="22"/>
      <c r="J166" s="22"/>
      <c r="K166" s="22"/>
      <c r="L166" s="22"/>
      <c r="M166" s="22">
        <v>1741320</v>
      </c>
      <c r="N166" s="43">
        <v>11752155</v>
      </c>
      <c r="O166" s="21">
        <v>592691</v>
      </c>
      <c r="P166" s="22">
        <v>390477</v>
      </c>
      <c r="Q166" s="22">
        <v>4842</v>
      </c>
      <c r="R166" s="37">
        <v>988010</v>
      </c>
      <c r="S166" s="38">
        <v>12740165</v>
      </c>
      <c r="T166" s="82"/>
      <c r="U166" s="82"/>
      <c r="V166" s="82"/>
      <c r="W166" s="53"/>
      <c r="X166" s="53"/>
      <c r="Y166" s="53"/>
      <c r="Z166" s="53"/>
    </row>
    <row r="167" spans="1:26" ht="15">
      <c r="A167" s="207"/>
      <c r="B167" s="175" t="s">
        <v>22</v>
      </c>
      <c r="C167" s="21">
        <v>4433157</v>
      </c>
      <c r="D167" s="22">
        <v>3254436</v>
      </c>
      <c r="E167" s="22">
        <v>769878</v>
      </c>
      <c r="F167" s="22">
        <v>341050</v>
      </c>
      <c r="G167" s="22"/>
      <c r="H167" s="22"/>
      <c r="I167" s="22"/>
      <c r="J167" s="22"/>
      <c r="K167" s="22"/>
      <c r="L167" s="22"/>
      <c r="M167" s="22">
        <v>1615459</v>
      </c>
      <c r="N167" s="43">
        <v>10413980</v>
      </c>
      <c r="O167" s="21">
        <v>573317</v>
      </c>
      <c r="P167" s="22">
        <v>371977</v>
      </c>
      <c r="Q167" s="22">
        <v>4543</v>
      </c>
      <c r="R167" s="37">
        <v>949837</v>
      </c>
      <c r="S167" s="38">
        <v>11363817</v>
      </c>
      <c r="T167" s="82"/>
      <c r="U167" s="82"/>
      <c r="V167" s="82"/>
      <c r="W167" s="53"/>
      <c r="X167" s="53"/>
      <c r="Y167" s="53"/>
      <c r="Z167" s="53"/>
    </row>
    <row r="168" spans="1:26" ht="15">
      <c r="A168" s="207"/>
      <c r="B168" s="175" t="s">
        <v>23</v>
      </c>
      <c r="C168" s="21">
        <v>4843867</v>
      </c>
      <c r="D168" s="22">
        <v>3680228</v>
      </c>
      <c r="E168" s="22">
        <v>892600</v>
      </c>
      <c r="F168" s="22">
        <v>812282</v>
      </c>
      <c r="G168" s="22">
        <v>426</v>
      </c>
      <c r="H168" s="22">
        <v>9320</v>
      </c>
      <c r="I168" s="22"/>
      <c r="J168" s="22"/>
      <c r="K168" s="22"/>
      <c r="L168" s="22"/>
      <c r="M168" s="22">
        <v>1787324</v>
      </c>
      <c r="N168" s="43">
        <v>12026047</v>
      </c>
      <c r="O168" s="21">
        <v>606324</v>
      </c>
      <c r="P168" s="22">
        <v>414967</v>
      </c>
      <c r="Q168" s="22">
        <v>4945</v>
      </c>
      <c r="R168" s="37">
        <v>1026236</v>
      </c>
      <c r="S168" s="38">
        <v>13052283</v>
      </c>
      <c r="T168" s="82"/>
      <c r="U168" s="82"/>
      <c r="V168" s="82"/>
      <c r="W168" s="53"/>
      <c r="X168" s="53"/>
      <c r="Y168" s="53"/>
      <c r="Z168" s="53"/>
    </row>
    <row r="169" spans="1:26" ht="15">
      <c r="A169" s="207"/>
      <c r="B169" s="175" t="s">
        <v>24</v>
      </c>
      <c r="C169" s="21">
        <v>4944232</v>
      </c>
      <c r="D169" s="22">
        <v>3700392</v>
      </c>
      <c r="E169" s="22">
        <v>878554</v>
      </c>
      <c r="F169" s="22">
        <v>739305</v>
      </c>
      <c r="G169" s="22">
        <v>149</v>
      </c>
      <c r="H169" s="22">
        <v>9364</v>
      </c>
      <c r="I169" s="22"/>
      <c r="J169" s="22"/>
      <c r="K169" s="22"/>
      <c r="L169" s="22"/>
      <c r="M169" s="22">
        <v>1837090</v>
      </c>
      <c r="N169" s="43">
        <v>12109086</v>
      </c>
      <c r="O169" s="21">
        <v>644617</v>
      </c>
      <c r="P169" s="22">
        <v>426197</v>
      </c>
      <c r="Q169" s="22">
        <v>4832</v>
      </c>
      <c r="R169" s="37">
        <v>1075646</v>
      </c>
      <c r="S169" s="38">
        <v>13184732</v>
      </c>
      <c r="T169" s="82"/>
      <c r="U169" s="82"/>
      <c r="V169" s="82"/>
      <c r="W169" s="53"/>
      <c r="X169" s="53"/>
      <c r="Y169" s="53"/>
      <c r="Z169" s="53"/>
    </row>
    <row r="170" spans="1:26" ht="15">
      <c r="A170" s="207"/>
      <c r="B170" s="175" t="s">
        <v>25</v>
      </c>
      <c r="C170" s="21">
        <v>4670367</v>
      </c>
      <c r="D170" s="22">
        <v>3473734</v>
      </c>
      <c r="E170" s="22">
        <v>779384</v>
      </c>
      <c r="F170" s="22">
        <v>693957</v>
      </c>
      <c r="G170" s="22">
        <v>62</v>
      </c>
      <c r="H170" s="22">
        <v>7205</v>
      </c>
      <c r="I170" s="22"/>
      <c r="J170" s="22"/>
      <c r="K170" s="22"/>
      <c r="L170" s="22"/>
      <c r="M170" s="22">
        <v>1874602</v>
      </c>
      <c r="N170" s="43">
        <v>11499311</v>
      </c>
      <c r="O170" s="21">
        <v>620543</v>
      </c>
      <c r="P170" s="22">
        <v>408408</v>
      </c>
      <c r="Q170" s="22">
        <v>4436</v>
      </c>
      <c r="R170" s="37">
        <v>1033387</v>
      </c>
      <c r="S170" s="38">
        <v>12532698</v>
      </c>
      <c r="T170" s="82"/>
      <c r="U170" s="82"/>
      <c r="V170" s="82"/>
      <c r="W170" s="53"/>
      <c r="X170" s="53"/>
      <c r="Y170" s="53"/>
      <c r="Z170" s="53"/>
    </row>
    <row r="171" spans="1:30" s="5" customFormat="1" ht="15">
      <c r="A171" s="207"/>
      <c r="B171" s="175" t="s">
        <v>26</v>
      </c>
      <c r="C171" s="21">
        <v>4721898</v>
      </c>
      <c r="D171" s="22">
        <v>3391421</v>
      </c>
      <c r="E171" s="22">
        <v>668682</v>
      </c>
      <c r="F171" s="22">
        <v>715802</v>
      </c>
      <c r="G171" s="22">
        <v>258</v>
      </c>
      <c r="H171" s="22">
        <v>50366</v>
      </c>
      <c r="I171" s="22"/>
      <c r="J171" s="22"/>
      <c r="K171" s="22"/>
      <c r="L171" s="22"/>
      <c r="M171" s="22">
        <v>1805717</v>
      </c>
      <c r="N171" s="43">
        <v>11354144</v>
      </c>
      <c r="O171" s="21">
        <v>633921</v>
      </c>
      <c r="P171" s="22">
        <v>415531</v>
      </c>
      <c r="Q171" s="22">
        <v>4292</v>
      </c>
      <c r="R171" s="37">
        <v>1053744</v>
      </c>
      <c r="S171" s="38">
        <v>12407888</v>
      </c>
      <c r="T171" s="82"/>
      <c r="U171" s="82"/>
      <c r="V171" s="82"/>
      <c r="W171" s="53"/>
      <c r="X171" s="53"/>
      <c r="Y171" s="53"/>
      <c r="Z171" s="53"/>
      <c r="AA171" s="1"/>
      <c r="AB171" s="1"/>
      <c r="AC171" s="1"/>
      <c r="AD171" s="1"/>
    </row>
    <row r="172" spans="1:30" ht="15.75" thickBot="1">
      <c r="A172" s="208"/>
      <c r="B172" s="176" t="s">
        <v>27</v>
      </c>
      <c r="C172" s="55">
        <v>4445248</v>
      </c>
      <c r="D172" s="55">
        <v>3022612</v>
      </c>
      <c r="E172" s="55">
        <v>390111</v>
      </c>
      <c r="F172" s="55">
        <v>161818</v>
      </c>
      <c r="G172" s="55">
        <v>958</v>
      </c>
      <c r="H172" s="55">
        <v>623742</v>
      </c>
      <c r="I172" s="55"/>
      <c r="J172" s="55"/>
      <c r="K172" s="55"/>
      <c r="L172" s="55"/>
      <c r="M172" s="55">
        <v>1095893</v>
      </c>
      <c r="N172" s="56">
        <v>9740382</v>
      </c>
      <c r="O172" s="57">
        <v>613191</v>
      </c>
      <c r="P172" s="55">
        <v>385566</v>
      </c>
      <c r="Q172" s="55">
        <v>3941</v>
      </c>
      <c r="R172" s="58">
        <v>1002698</v>
      </c>
      <c r="S172" s="59">
        <v>10743080</v>
      </c>
      <c r="T172" s="106"/>
      <c r="U172" s="106"/>
      <c r="V172" s="106"/>
      <c r="W172" s="54"/>
      <c r="X172" s="54"/>
      <c r="Y172" s="54"/>
      <c r="Z172" s="54"/>
      <c r="AA172" s="5"/>
      <c r="AB172" s="5"/>
      <c r="AC172" s="5"/>
      <c r="AD172" s="5"/>
    </row>
    <row r="173" spans="1:26" ht="15.75" thickTop="1">
      <c r="A173" s="206">
        <v>2012</v>
      </c>
      <c r="B173" s="178" t="s">
        <v>16</v>
      </c>
      <c r="C173" s="46">
        <v>3475023</v>
      </c>
      <c r="D173" s="47">
        <v>2317238</v>
      </c>
      <c r="E173" s="47">
        <v>218821</v>
      </c>
      <c r="F173" s="47">
        <v>1064</v>
      </c>
      <c r="G173" s="47">
        <v>342</v>
      </c>
      <c r="H173" s="47">
        <v>970629</v>
      </c>
      <c r="I173" s="47"/>
      <c r="J173" s="47"/>
      <c r="K173" s="47"/>
      <c r="L173" s="47"/>
      <c r="M173" s="47">
        <v>935192</v>
      </c>
      <c r="N173" s="50">
        <v>7918309</v>
      </c>
      <c r="O173" s="46">
        <v>545957</v>
      </c>
      <c r="P173" s="47">
        <v>336997</v>
      </c>
      <c r="Q173" s="47">
        <v>3057</v>
      </c>
      <c r="R173" s="51">
        <v>886011</v>
      </c>
      <c r="S173" s="52">
        <v>8804320</v>
      </c>
      <c r="T173" s="82"/>
      <c r="U173" s="82"/>
      <c r="V173" s="82"/>
      <c r="W173" s="53"/>
      <c r="X173" s="53"/>
      <c r="Y173" s="53"/>
      <c r="Z173" s="53"/>
    </row>
    <row r="174" spans="1:26" ht="15">
      <c r="A174" s="207"/>
      <c r="B174" s="175" t="s">
        <v>17</v>
      </c>
      <c r="C174" s="21">
        <v>3397998</v>
      </c>
      <c r="D174" s="22">
        <v>2228558</v>
      </c>
      <c r="E174" s="22">
        <v>175704</v>
      </c>
      <c r="F174" s="22">
        <v>3807</v>
      </c>
      <c r="G174" s="22">
        <v>676</v>
      </c>
      <c r="H174" s="22">
        <v>1147807</v>
      </c>
      <c r="I174" s="22"/>
      <c r="J174" s="22"/>
      <c r="K174" s="22"/>
      <c r="L174" s="22"/>
      <c r="M174" s="22">
        <v>968011</v>
      </c>
      <c r="N174" s="43">
        <v>7922561</v>
      </c>
      <c r="O174" s="21">
        <v>502614</v>
      </c>
      <c r="P174" s="22">
        <v>321159</v>
      </c>
      <c r="Q174" s="22">
        <v>3054</v>
      </c>
      <c r="R174" s="37">
        <v>826827</v>
      </c>
      <c r="S174" s="38">
        <v>8749388</v>
      </c>
      <c r="T174" s="82"/>
      <c r="U174" s="82"/>
      <c r="V174" s="82"/>
      <c r="W174" s="53"/>
      <c r="X174" s="53"/>
      <c r="Y174" s="53"/>
      <c r="Z174" s="53"/>
    </row>
    <row r="175" spans="1:26" ht="15">
      <c r="A175" s="207"/>
      <c r="B175" s="175" t="s">
        <v>18</v>
      </c>
      <c r="C175" s="25">
        <v>4322337</v>
      </c>
      <c r="D175" s="26">
        <v>2746714</v>
      </c>
      <c r="E175" s="26">
        <v>213037</v>
      </c>
      <c r="F175" s="32">
        <v>415845</v>
      </c>
      <c r="G175" s="32">
        <v>32039</v>
      </c>
      <c r="H175" s="32">
        <v>2050785</v>
      </c>
      <c r="I175" s="32"/>
      <c r="J175" s="32"/>
      <c r="K175" s="32"/>
      <c r="L175" s="32"/>
      <c r="M175" s="32">
        <v>1005809</v>
      </c>
      <c r="N175" s="44">
        <v>10786566</v>
      </c>
      <c r="O175" s="31">
        <v>614770</v>
      </c>
      <c r="P175" s="32">
        <v>419290</v>
      </c>
      <c r="Q175" s="32">
        <v>3929</v>
      </c>
      <c r="R175" s="39">
        <v>1037989</v>
      </c>
      <c r="S175" s="40">
        <v>11824555</v>
      </c>
      <c r="T175" s="82"/>
      <c r="U175" s="82"/>
      <c r="V175" s="82"/>
      <c r="W175" s="53"/>
      <c r="X175" s="53"/>
      <c r="Y175" s="53"/>
      <c r="Z175" s="53"/>
    </row>
    <row r="176" spans="1:26" ht="15">
      <c r="A176" s="207"/>
      <c r="B176" s="175" t="s">
        <v>19</v>
      </c>
      <c r="C176" s="21">
        <v>3737441</v>
      </c>
      <c r="D176" s="22">
        <v>2300596</v>
      </c>
      <c r="E176" s="22">
        <v>159099</v>
      </c>
      <c r="F176" s="22">
        <v>526531</v>
      </c>
      <c r="G176" s="22">
        <v>75733</v>
      </c>
      <c r="H176" s="22">
        <v>2321245</v>
      </c>
      <c r="I176" s="22"/>
      <c r="J176" s="22"/>
      <c r="K176" s="22"/>
      <c r="L176" s="22"/>
      <c r="M176" s="22">
        <v>704539</v>
      </c>
      <c r="N176" s="43">
        <v>9825184</v>
      </c>
      <c r="O176" s="21">
        <v>538438</v>
      </c>
      <c r="P176" s="22">
        <v>377655</v>
      </c>
      <c r="Q176" s="22">
        <v>3553</v>
      </c>
      <c r="R176" s="37">
        <v>919646</v>
      </c>
      <c r="S176" s="38">
        <v>10744830</v>
      </c>
      <c r="T176" s="82"/>
      <c r="U176" s="82"/>
      <c r="V176" s="82"/>
      <c r="W176" s="53"/>
      <c r="X176" s="53"/>
      <c r="Y176" s="53"/>
      <c r="Z176" s="53"/>
    </row>
    <row r="177" spans="1:26" ht="15">
      <c r="A177" s="207"/>
      <c r="B177" s="175" t="s">
        <v>20</v>
      </c>
      <c r="C177" s="21">
        <v>4044666</v>
      </c>
      <c r="D177" s="22">
        <v>2432238</v>
      </c>
      <c r="E177" s="22">
        <v>147154</v>
      </c>
      <c r="F177" s="22">
        <v>651968</v>
      </c>
      <c r="G177" s="22">
        <v>137281</v>
      </c>
      <c r="H177" s="22">
        <v>3074691</v>
      </c>
      <c r="I177" s="22"/>
      <c r="J177" s="22"/>
      <c r="K177" s="22"/>
      <c r="L177" s="22"/>
      <c r="M177" s="22">
        <v>735651</v>
      </c>
      <c r="N177" s="43">
        <v>11223649</v>
      </c>
      <c r="O177" s="21">
        <v>576262</v>
      </c>
      <c r="P177" s="22">
        <v>415040</v>
      </c>
      <c r="Q177" s="22">
        <v>4010</v>
      </c>
      <c r="R177" s="37">
        <v>995312</v>
      </c>
      <c r="S177" s="38">
        <v>12218961</v>
      </c>
      <c r="T177" s="82"/>
      <c r="U177" s="82"/>
      <c r="V177" s="82"/>
      <c r="W177" s="53"/>
      <c r="X177" s="53"/>
      <c r="Y177" s="53"/>
      <c r="Z177" s="53"/>
    </row>
    <row r="178" spans="1:26" ht="15">
      <c r="A178" s="207"/>
      <c r="B178" s="175" t="s">
        <v>21</v>
      </c>
      <c r="C178" s="21">
        <v>3707940</v>
      </c>
      <c r="D178" s="22">
        <v>2049589</v>
      </c>
      <c r="E178" s="22">
        <v>101001</v>
      </c>
      <c r="F178" s="22">
        <v>508662</v>
      </c>
      <c r="G178" s="22">
        <v>177989</v>
      </c>
      <c r="H178" s="22">
        <v>3501175</v>
      </c>
      <c r="I178" s="22"/>
      <c r="J178" s="22"/>
      <c r="K178" s="22"/>
      <c r="L178" s="22"/>
      <c r="M178" s="22">
        <v>654675</v>
      </c>
      <c r="N178" s="43">
        <v>10701031</v>
      </c>
      <c r="O178" s="21">
        <v>516794</v>
      </c>
      <c r="P178" s="22">
        <v>391220</v>
      </c>
      <c r="Q178" s="22">
        <v>4073</v>
      </c>
      <c r="R178" s="37">
        <v>912087</v>
      </c>
      <c r="S178" s="38">
        <v>11613118</v>
      </c>
      <c r="T178" s="82"/>
      <c r="U178" s="82"/>
      <c r="V178" s="82"/>
      <c r="W178" s="53"/>
      <c r="X178" s="53"/>
      <c r="Y178" s="53"/>
      <c r="Z178" s="53"/>
    </row>
    <row r="179" spans="1:26" ht="15">
      <c r="A179" s="207"/>
      <c r="B179" s="175" t="s">
        <v>22</v>
      </c>
      <c r="C179" s="21">
        <v>3251480</v>
      </c>
      <c r="D179" s="22">
        <v>1591967</v>
      </c>
      <c r="E179" s="22">
        <v>63745</v>
      </c>
      <c r="F179" s="22">
        <v>221442</v>
      </c>
      <c r="G179" s="22">
        <v>123295</v>
      </c>
      <c r="H179" s="22">
        <v>4042723</v>
      </c>
      <c r="I179" s="22"/>
      <c r="J179" s="22"/>
      <c r="K179" s="22"/>
      <c r="L179" s="22"/>
      <c r="M179" s="22">
        <v>603702</v>
      </c>
      <c r="N179" s="43">
        <v>9898354</v>
      </c>
      <c r="O179" s="21">
        <v>514976</v>
      </c>
      <c r="P179" s="22">
        <v>380012</v>
      </c>
      <c r="Q179" s="22">
        <v>3668</v>
      </c>
      <c r="R179" s="37">
        <v>898656</v>
      </c>
      <c r="S179" s="38">
        <v>10797010</v>
      </c>
      <c r="T179" s="82"/>
      <c r="U179" s="82"/>
      <c r="V179" s="82"/>
      <c r="W179" s="53"/>
      <c r="X179" s="53"/>
      <c r="Y179" s="53"/>
      <c r="Z179" s="53"/>
    </row>
    <row r="180" spans="1:26" ht="15">
      <c r="A180" s="207"/>
      <c r="B180" s="175" t="s">
        <v>23</v>
      </c>
      <c r="C180" s="21">
        <v>3161186</v>
      </c>
      <c r="D180" s="22">
        <v>1390635</v>
      </c>
      <c r="E180" s="22">
        <v>49559</v>
      </c>
      <c r="F180" s="22">
        <v>358287</v>
      </c>
      <c r="G180" s="22">
        <v>342328</v>
      </c>
      <c r="H180" s="22">
        <v>5069815</v>
      </c>
      <c r="I180" s="22"/>
      <c r="J180" s="22"/>
      <c r="K180" s="22"/>
      <c r="L180" s="22"/>
      <c r="M180" s="22">
        <v>630761</v>
      </c>
      <c r="N180" s="43">
        <v>11002571</v>
      </c>
      <c r="O180" s="21">
        <v>525949</v>
      </c>
      <c r="P180" s="22">
        <v>401066</v>
      </c>
      <c r="Q180" s="22">
        <v>3822</v>
      </c>
      <c r="R180" s="37">
        <v>930837</v>
      </c>
      <c r="S180" s="38">
        <v>11933408</v>
      </c>
      <c r="T180" s="82"/>
      <c r="U180" s="82"/>
      <c r="V180" s="82"/>
      <c r="W180" s="53"/>
      <c r="X180" s="53"/>
      <c r="Y180" s="53"/>
      <c r="Z180" s="53"/>
    </row>
    <row r="181" spans="1:26" ht="15">
      <c r="A181" s="207"/>
      <c r="B181" s="175" t="s">
        <v>24</v>
      </c>
      <c r="C181" s="21">
        <v>2181718</v>
      </c>
      <c r="D181" s="22">
        <v>812283</v>
      </c>
      <c r="E181" s="22">
        <v>21229</v>
      </c>
      <c r="F181" s="22">
        <v>179058</v>
      </c>
      <c r="G181" s="22">
        <v>390088</v>
      </c>
      <c r="H181" s="22">
        <v>6102304</v>
      </c>
      <c r="I181" s="22"/>
      <c r="J181" s="22"/>
      <c r="K181" s="22"/>
      <c r="L181" s="22"/>
      <c r="M181" s="22">
        <v>606199</v>
      </c>
      <c r="N181" s="43">
        <v>10292879</v>
      </c>
      <c r="O181" s="21">
        <v>0</v>
      </c>
      <c r="P181" s="22">
        <v>0</v>
      </c>
      <c r="Q181" s="22">
        <v>0</v>
      </c>
      <c r="R181" s="37">
        <v>0</v>
      </c>
      <c r="S181" s="38">
        <v>10292879</v>
      </c>
      <c r="T181" s="82"/>
      <c r="U181" s="82"/>
      <c r="V181" s="82"/>
      <c r="W181" s="53"/>
      <c r="X181" s="53"/>
      <c r="Y181" s="53"/>
      <c r="Z181" s="53"/>
    </row>
    <row r="182" spans="1:26" ht="15">
      <c r="A182" s="207"/>
      <c r="B182" s="175" t="s">
        <v>25</v>
      </c>
      <c r="C182" s="21">
        <v>222586</v>
      </c>
      <c r="D182" s="22">
        <v>103105</v>
      </c>
      <c r="E182" s="22">
        <v>3303</v>
      </c>
      <c r="F182" s="22">
        <v>23487</v>
      </c>
      <c r="G182" s="22">
        <v>716346</v>
      </c>
      <c r="H182" s="22">
        <v>9692338</v>
      </c>
      <c r="I182" s="22"/>
      <c r="J182" s="22"/>
      <c r="K182" s="22"/>
      <c r="L182" s="22"/>
      <c r="M182" s="22">
        <v>662627</v>
      </c>
      <c r="N182" s="43">
        <v>11423792</v>
      </c>
      <c r="O182" s="21">
        <v>0</v>
      </c>
      <c r="P182" s="22">
        <v>0</v>
      </c>
      <c r="Q182" s="22">
        <v>0</v>
      </c>
      <c r="R182" s="37">
        <v>0</v>
      </c>
      <c r="S182" s="38">
        <v>11423792</v>
      </c>
      <c r="T182" s="82"/>
      <c r="U182" s="82"/>
      <c r="V182" s="82"/>
      <c r="W182" s="53"/>
      <c r="X182" s="53"/>
      <c r="Y182" s="53"/>
      <c r="Z182" s="53"/>
    </row>
    <row r="183" spans="1:26" ht="15">
      <c r="A183" s="207"/>
      <c r="B183" s="175" t="s">
        <v>26</v>
      </c>
      <c r="C183" s="21">
        <v>122726</v>
      </c>
      <c r="D183" s="22">
        <v>14577</v>
      </c>
      <c r="E183" s="22">
        <v>375</v>
      </c>
      <c r="F183" s="22">
        <v>6342</v>
      </c>
      <c r="G183" s="22">
        <v>638420</v>
      </c>
      <c r="H183" s="22">
        <v>9379478</v>
      </c>
      <c r="I183" s="22"/>
      <c r="J183" s="22"/>
      <c r="K183" s="22"/>
      <c r="L183" s="22"/>
      <c r="M183" s="22">
        <v>617539</v>
      </c>
      <c r="N183" s="43">
        <v>10779457</v>
      </c>
      <c r="O183" s="21">
        <v>0</v>
      </c>
      <c r="P183" s="22">
        <v>0</v>
      </c>
      <c r="Q183" s="22">
        <v>0</v>
      </c>
      <c r="R183" s="37">
        <v>0</v>
      </c>
      <c r="S183" s="38">
        <v>10779457</v>
      </c>
      <c r="T183" s="82"/>
      <c r="U183" s="82"/>
      <c r="V183" s="82"/>
      <c r="W183" s="53"/>
      <c r="X183" s="53"/>
      <c r="Y183" s="53"/>
      <c r="Z183" s="53"/>
    </row>
    <row r="184" spans="1:26" ht="15.75" thickBot="1">
      <c r="A184" s="208"/>
      <c r="B184" s="176" t="s">
        <v>27</v>
      </c>
      <c r="C184" s="55">
        <v>51784</v>
      </c>
      <c r="D184" s="55">
        <v>3209</v>
      </c>
      <c r="E184" s="55">
        <v>44</v>
      </c>
      <c r="F184" s="55">
        <v>1608</v>
      </c>
      <c r="G184" s="55">
        <v>180505</v>
      </c>
      <c r="H184" s="55">
        <v>8341712</v>
      </c>
      <c r="I184" s="55"/>
      <c r="J184" s="55"/>
      <c r="K184" s="55"/>
      <c r="L184" s="55"/>
      <c r="M184" s="55">
        <v>558202</v>
      </c>
      <c r="N184" s="56">
        <v>9137064</v>
      </c>
      <c r="O184" s="57">
        <v>0</v>
      </c>
      <c r="P184" s="55">
        <v>0</v>
      </c>
      <c r="Q184" s="55">
        <v>0</v>
      </c>
      <c r="R184" s="58">
        <v>0</v>
      </c>
      <c r="S184" s="59">
        <v>9137064</v>
      </c>
      <c r="T184" s="82"/>
      <c r="U184" s="82"/>
      <c r="V184" s="82"/>
      <c r="W184" s="53"/>
      <c r="X184" s="53"/>
      <c r="Y184" s="53"/>
      <c r="Z184" s="53"/>
    </row>
    <row r="185" spans="1:26" ht="15.75" thickTop="1">
      <c r="A185" s="206">
        <v>2013</v>
      </c>
      <c r="B185" s="178" t="s">
        <v>16</v>
      </c>
      <c r="C185" s="46">
        <v>0</v>
      </c>
      <c r="D185" s="47">
        <v>0</v>
      </c>
      <c r="E185" s="47">
        <v>0</v>
      </c>
      <c r="F185" s="47">
        <v>0</v>
      </c>
      <c r="G185" s="47">
        <v>1055</v>
      </c>
      <c r="H185" s="47">
        <v>7503588</v>
      </c>
      <c r="I185" s="47"/>
      <c r="J185" s="47"/>
      <c r="K185" s="47"/>
      <c r="L185" s="47"/>
      <c r="M185" s="47">
        <v>505497</v>
      </c>
      <c r="N185" s="50">
        <v>8010140</v>
      </c>
      <c r="O185" s="46">
        <v>0</v>
      </c>
      <c r="P185" s="47">
        <v>0</v>
      </c>
      <c r="Q185" s="47">
        <v>0</v>
      </c>
      <c r="R185" s="51">
        <v>0</v>
      </c>
      <c r="S185" s="52">
        <v>8010140</v>
      </c>
      <c r="T185" s="82"/>
      <c r="U185" s="82"/>
      <c r="V185" s="82"/>
      <c r="W185" s="53"/>
      <c r="X185" s="53"/>
      <c r="Y185" s="53"/>
      <c r="Z185" s="53"/>
    </row>
    <row r="186" spans="1:26" ht="15">
      <c r="A186" s="207"/>
      <c r="B186" s="175" t="s">
        <v>17</v>
      </c>
      <c r="C186" s="21">
        <v>0</v>
      </c>
      <c r="D186" s="22">
        <v>0</v>
      </c>
      <c r="E186" s="22">
        <v>0</v>
      </c>
      <c r="F186" s="22">
        <v>0</v>
      </c>
      <c r="G186" s="22">
        <v>29775</v>
      </c>
      <c r="H186" s="22">
        <v>7429915</v>
      </c>
      <c r="I186" s="22"/>
      <c r="J186" s="22"/>
      <c r="K186" s="22"/>
      <c r="L186" s="22"/>
      <c r="M186" s="22">
        <v>511834</v>
      </c>
      <c r="N186" s="43">
        <v>7971524</v>
      </c>
      <c r="O186" s="21">
        <v>0</v>
      </c>
      <c r="P186" s="22">
        <v>0</v>
      </c>
      <c r="Q186" s="22">
        <v>0</v>
      </c>
      <c r="R186" s="37">
        <v>0</v>
      </c>
      <c r="S186" s="38">
        <v>7971524</v>
      </c>
      <c r="T186" s="82"/>
      <c r="U186" s="82"/>
      <c r="V186" s="82"/>
      <c r="W186" s="53"/>
      <c r="X186" s="53"/>
      <c r="Y186" s="53"/>
      <c r="Z186" s="53"/>
    </row>
    <row r="187" spans="1:26" ht="15">
      <c r="A187" s="207"/>
      <c r="B187" s="175" t="s">
        <v>18</v>
      </c>
      <c r="C187" s="25">
        <v>0</v>
      </c>
      <c r="D187" s="26">
        <v>0</v>
      </c>
      <c r="E187" s="26">
        <v>0</v>
      </c>
      <c r="F187" s="32">
        <v>0</v>
      </c>
      <c r="G187" s="32">
        <v>498628</v>
      </c>
      <c r="H187" s="32">
        <v>9443697</v>
      </c>
      <c r="I187" s="32"/>
      <c r="J187" s="32"/>
      <c r="K187" s="32"/>
      <c r="L187" s="32"/>
      <c r="M187" s="32">
        <v>577774</v>
      </c>
      <c r="N187" s="44">
        <v>10520099</v>
      </c>
      <c r="O187" s="31">
        <v>0</v>
      </c>
      <c r="P187" s="32">
        <v>0</v>
      </c>
      <c r="Q187" s="32">
        <v>0</v>
      </c>
      <c r="R187" s="39">
        <v>0</v>
      </c>
      <c r="S187" s="40">
        <v>10520099</v>
      </c>
      <c r="T187" s="82"/>
      <c r="U187" s="82"/>
      <c r="V187" s="82"/>
      <c r="W187" s="53"/>
      <c r="X187" s="53"/>
      <c r="Y187" s="53"/>
      <c r="Z187" s="53"/>
    </row>
    <row r="188" spans="1:26" ht="15">
      <c r="A188" s="207"/>
      <c r="B188" s="175" t="s">
        <v>19</v>
      </c>
      <c r="C188" s="21">
        <v>0</v>
      </c>
      <c r="D188" s="22">
        <v>0</v>
      </c>
      <c r="E188" s="22">
        <v>0</v>
      </c>
      <c r="F188" s="22">
        <v>0</v>
      </c>
      <c r="G188" s="22">
        <v>746409</v>
      </c>
      <c r="H188" s="22">
        <v>9850757</v>
      </c>
      <c r="I188" s="22">
        <v>0</v>
      </c>
      <c r="J188" s="22">
        <v>0</v>
      </c>
      <c r="K188" s="22">
        <v>117400</v>
      </c>
      <c r="L188" s="22">
        <v>73017</v>
      </c>
      <c r="M188" s="22">
        <v>531488</v>
      </c>
      <c r="N188" s="43">
        <v>11201671</v>
      </c>
      <c r="O188" s="21">
        <v>0</v>
      </c>
      <c r="P188" s="22">
        <v>0</v>
      </c>
      <c r="Q188" s="22">
        <v>0</v>
      </c>
      <c r="R188" s="37">
        <v>0</v>
      </c>
      <c r="S188" s="38">
        <v>11201671</v>
      </c>
      <c r="T188" s="82"/>
      <c r="U188" s="82"/>
      <c r="V188" s="82"/>
      <c r="W188" s="53"/>
      <c r="X188" s="53"/>
      <c r="Y188" s="53"/>
      <c r="Z188" s="53"/>
    </row>
    <row r="189" spans="1:26" ht="15">
      <c r="A189" s="207"/>
      <c r="B189" s="175" t="s">
        <v>20</v>
      </c>
      <c r="C189" s="21">
        <v>0</v>
      </c>
      <c r="D189" s="22">
        <v>0</v>
      </c>
      <c r="E189" s="22">
        <v>0</v>
      </c>
      <c r="F189" s="22">
        <v>0</v>
      </c>
      <c r="G189" s="22">
        <v>811971</v>
      </c>
      <c r="H189" s="22">
        <v>10117718</v>
      </c>
      <c r="I189" s="22">
        <v>0</v>
      </c>
      <c r="J189" s="22">
        <v>0</v>
      </c>
      <c r="K189" s="22">
        <v>191182</v>
      </c>
      <c r="L189" s="22">
        <v>159366</v>
      </c>
      <c r="M189" s="22">
        <v>497764.69333333336</v>
      </c>
      <c r="N189" s="43">
        <v>11586819.693333333</v>
      </c>
      <c r="O189" s="21">
        <v>0</v>
      </c>
      <c r="P189" s="22">
        <v>0</v>
      </c>
      <c r="Q189" s="22">
        <v>0</v>
      </c>
      <c r="R189" s="37">
        <v>0</v>
      </c>
      <c r="S189" s="38">
        <v>11586819.693333333</v>
      </c>
      <c r="T189" s="82"/>
      <c r="U189" s="82"/>
      <c r="V189" s="82"/>
      <c r="W189" s="53"/>
      <c r="X189" s="53"/>
      <c r="Y189" s="53"/>
      <c r="Z189" s="53"/>
    </row>
    <row r="190" spans="1:26" ht="15">
      <c r="A190" s="207"/>
      <c r="B190" s="175" t="s">
        <v>21</v>
      </c>
      <c r="C190" s="21">
        <v>0</v>
      </c>
      <c r="D190" s="22">
        <v>0</v>
      </c>
      <c r="E190" s="22">
        <v>0</v>
      </c>
      <c r="F190" s="22">
        <v>0</v>
      </c>
      <c r="G190" s="22">
        <v>684130</v>
      </c>
      <c r="H190" s="22">
        <v>9093337</v>
      </c>
      <c r="I190" s="22">
        <v>0</v>
      </c>
      <c r="J190" s="22">
        <v>0</v>
      </c>
      <c r="K190" s="22">
        <v>198149</v>
      </c>
      <c r="L190" s="22">
        <v>174849</v>
      </c>
      <c r="M190" s="22">
        <v>447535</v>
      </c>
      <c r="N190" s="43">
        <v>10399851</v>
      </c>
      <c r="O190" s="21">
        <v>0</v>
      </c>
      <c r="P190" s="22">
        <v>0</v>
      </c>
      <c r="Q190" s="22">
        <v>0</v>
      </c>
      <c r="R190" s="37">
        <v>0</v>
      </c>
      <c r="S190" s="38">
        <v>10399851</v>
      </c>
      <c r="T190" s="82"/>
      <c r="U190" s="82"/>
      <c r="V190" s="82"/>
      <c r="W190" s="53"/>
      <c r="X190" s="53"/>
      <c r="Y190" s="53"/>
      <c r="Z190" s="53"/>
    </row>
    <row r="191" spans="1:26" ht="15">
      <c r="A191" s="207"/>
      <c r="B191" s="175" t="s">
        <v>22</v>
      </c>
      <c r="C191" s="21">
        <v>0</v>
      </c>
      <c r="D191" s="22">
        <v>0</v>
      </c>
      <c r="E191" s="22">
        <v>0</v>
      </c>
      <c r="F191" s="22">
        <v>0</v>
      </c>
      <c r="G191" s="22">
        <v>409563</v>
      </c>
      <c r="H191" s="22">
        <v>9395406</v>
      </c>
      <c r="I191" s="22">
        <v>0</v>
      </c>
      <c r="J191" s="22">
        <v>0</v>
      </c>
      <c r="K191" s="22">
        <v>215762</v>
      </c>
      <c r="L191" s="22">
        <v>195818</v>
      </c>
      <c r="M191" s="22">
        <v>437034.3744</v>
      </c>
      <c r="N191" s="43">
        <v>10437821.374400001</v>
      </c>
      <c r="O191" s="21">
        <v>0</v>
      </c>
      <c r="P191" s="22">
        <v>0</v>
      </c>
      <c r="Q191" s="22">
        <v>0</v>
      </c>
      <c r="R191" s="37">
        <v>0</v>
      </c>
      <c r="S191" s="38">
        <v>10437821.374400001</v>
      </c>
      <c r="T191" s="82"/>
      <c r="U191" s="82"/>
      <c r="V191" s="82"/>
      <c r="W191" s="53"/>
      <c r="X191" s="53"/>
      <c r="Y191" s="53"/>
      <c r="Z191" s="53"/>
    </row>
    <row r="192" spans="1:26" ht="15">
      <c r="A192" s="207"/>
      <c r="B192" s="175" t="s">
        <v>23</v>
      </c>
      <c r="C192" s="21">
        <v>0</v>
      </c>
      <c r="D192" s="22">
        <v>0</v>
      </c>
      <c r="E192" s="22">
        <v>0</v>
      </c>
      <c r="F192" s="22">
        <v>0</v>
      </c>
      <c r="G192" s="22">
        <v>736808</v>
      </c>
      <c r="H192" s="22">
        <v>10028253</v>
      </c>
      <c r="I192" s="22">
        <v>0</v>
      </c>
      <c r="J192" s="22">
        <v>0</v>
      </c>
      <c r="K192" s="22">
        <v>252585</v>
      </c>
      <c r="L192" s="22">
        <v>229045</v>
      </c>
      <c r="M192" s="22">
        <v>435382</v>
      </c>
      <c r="N192" s="43">
        <v>11429488</v>
      </c>
      <c r="O192" s="21">
        <v>0</v>
      </c>
      <c r="P192" s="22">
        <v>0</v>
      </c>
      <c r="Q192" s="22">
        <v>0</v>
      </c>
      <c r="R192" s="37">
        <v>0</v>
      </c>
      <c r="S192" s="38">
        <v>11429488</v>
      </c>
      <c r="T192" s="82"/>
      <c r="U192" s="82"/>
      <c r="V192" s="82"/>
      <c r="W192" s="53"/>
      <c r="X192" s="53"/>
      <c r="Y192" s="53"/>
      <c r="Z192" s="53"/>
    </row>
    <row r="193" spans="1:26" ht="15">
      <c r="A193" s="207"/>
      <c r="B193" s="175" t="s">
        <v>24</v>
      </c>
      <c r="C193" s="21">
        <v>0</v>
      </c>
      <c r="D193" s="22">
        <v>0</v>
      </c>
      <c r="E193" s="22">
        <v>0</v>
      </c>
      <c r="F193" s="22">
        <v>0</v>
      </c>
      <c r="G193" s="22">
        <v>727386</v>
      </c>
      <c r="H193" s="22">
        <v>9776494</v>
      </c>
      <c r="I193" s="22">
        <v>68290</v>
      </c>
      <c r="J193" s="22">
        <v>2535</v>
      </c>
      <c r="K193" s="22">
        <v>258952</v>
      </c>
      <c r="L193" s="22">
        <v>241757</v>
      </c>
      <c r="M193" s="22">
        <v>421151.6466666668</v>
      </c>
      <c r="N193" s="43">
        <v>11237613.646666668</v>
      </c>
      <c r="O193" s="21">
        <v>0</v>
      </c>
      <c r="P193" s="22">
        <v>0</v>
      </c>
      <c r="Q193" s="22">
        <v>0</v>
      </c>
      <c r="R193" s="37">
        <v>0</v>
      </c>
      <c r="S193" s="38">
        <v>11237613.646666668</v>
      </c>
      <c r="T193" s="82"/>
      <c r="U193" s="82"/>
      <c r="V193" s="82"/>
      <c r="W193" s="53"/>
      <c r="X193" s="53"/>
      <c r="Y193" s="53"/>
      <c r="Z193" s="53"/>
    </row>
    <row r="194" spans="1:26" ht="15">
      <c r="A194" s="207"/>
      <c r="B194" s="175" t="s">
        <v>25</v>
      </c>
      <c r="C194" s="21">
        <v>0</v>
      </c>
      <c r="D194" s="22">
        <v>0</v>
      </c>
      <c r="E194" s="22">
        <v>0</v>
      </c>
      <c r="F194" s="22">
        <v>0</v>
      </c>
      <c r="G194" s="22">
        <v>724647</v>
      </c>
      <c r="H194" s="22">
        <v>10047536</v>
      </c>
      <c r="I194" s="22">
        <v>201420</v>
      </c>
      <c r="J194" s="22">
        <v>6622</v>
      </c>
      <c r="K194" s="22">
        <v>286023</v>
      </c>
      <c r="L194" s="22">
        <v>268527</v>
      </c>
      <c r="M194" s="22">
        <v>435467.96053333336</v>
      </c>
      <c r="N194" s="43">
        <v>11684219.960533334</v>
      </c>
      <c r="O194" s="21">
        <v>0</v>
      </c>
      <c r="P194" s="22">
        <v>0</v>
      </c>
      <c r="Q194" s="22">
        <v>0</v>
      </c>
      <c r="R194" s="37">
        <v>0</v>
      </c>
      <c r="S194" s="38">
        <v>11684219.960533334</v>
      </c>
      <c r="T194" s="82"/>
      <c r="U194" s="82"/>
      <c r="V194" s="82"/>
      <c r="W194" s="53"/>
      <c r="X194" s="53"/>
      <c r="Y194" s="53"/>
      <c r="Z194" s="53"/>
    </row>
    <row r="195" spans="1:26" ht="15">
      <c r="A195" s="207"/>
      <c r="B195" s="175" t="s">
        <v>26</v>
      </c>
      <c r="C195" s="21">
        <v>0</v>
      </c>
      <c r="D195" s="22">
        <v>0</v>
      </c>
      <c r="E195" s="22">
        <v>0</v>
      </c>
      <c r="F195" s="22">
        <v>0</v>
      </c>
      <c r="G195" s="22">
        <v>595873</v>
      </c>
      <c r="H195" s="22">
        <v>9134586</v>
      </c>
      <c r="I195" s="22">
        <v>203847</v>
      </c>
      <c r="J195" s="22">
        <v>6497</v>
      </c>
      <c r="K195" s="22">
        <v>410970</v>
      </c>
      <c r="L195" s="22">
        <v>368048</v>
      </c>
      <c r="M195" s="22">
        <v>400528</v>
      </c>
      <c r="N195" s="43">
        <v>10709379</v>
      </c>
      <c r="O195" s="21">
        <v>0</v>
      </c>
      <c r="P195" s="22">
        <v>0</v>
      </c>
      <c r="Q195" s="22">
        <v>0</v>
      </c>
      <c r="R195" s="37">
        <v>0</v>
      </c>
      <c r="S195" s="38">
        <v>10709379</v>
      </c>
      <c r="T195" s="82"/>
      <c r="U195" s="82"/>
      <c r="V195" s="82"/>
      <c r="W195" s="53"/>
      <c r="X195" s="53"/>
      <c r="Y195" s="53"/>
      <c r="Z195" s="53"/>
    </row>
    <row r="196" spans="1:26" ht="15.75" thickBot="1">
      <c r="A196" s="208"/>
      <c r="B196" s="179" t="s">
        <v>27</v>
      </c>
      <c r="C196" s="35">
        <v>0</v>
      </c>
      <c r="D196" s="35">
        <v>0</v>
      </c>
      <c r="E196" s="35">
        <v>0</v>
      </c>
      <c r="F196" s="35">
        <v>0</v>
      </c>
      <c r="G196" s="35">
        <v>142916</v>
      </c>
      <c r="H196" s="35">
        <v>8280536</v>
      </c>
      <c r="I196" s="35">
        <v>184881</v>
      </c>
      <c r="J196" s="35">
        <v>1747</v>
      </c>
      <c r="K196" s="35">
        <v>464611</v>
      </c>
      <c r="L196" s="35">
        <v>409363</v>
      </c>
      <c r="M196" s="35">
        <v>367867</v>
      </c>
      <c r="N196" s="45">
        <v>9387310</v>
      </c>
      <c r="O196" s="36">
        <v>0</v>
      </c>
      <c r="P196" s="35">
        <v>0</v>
      </c>
      <c r="Q196" s="35">
        <v>0</v>
      </c>
      <c r="R196" s="41">
        <v>0</v>
      </c>
      <c r="S196" s="42">
        <v>9387310</v>
      </c>
      <c r="T196" s="82"/>
      <c r="U196" s="82"/>
      <c r="V196" s="82"/>
      <c r="W196" s="53"/>
      <c r="X196" s="53"/>
      <c r="Y196" s="53"/>
      <c r="Z196" s="53"/>
    </row>
    <row r="197" spans="1:26" ht="13.5">
      <c r="A197" s="79"/>
      <c r="B197" s="79"/>
      <c r="C197" s="80"/>
      <c r="D197" s="80"/>
      <c r="E197" s="80"/>
      <c r="F197" s="80"/>
      <c r="G197" s="80"/>
      <c r="H197" s="80"/>
      <c r="I197" s="80"/>
      <c r="J197" s="81"/>
      <c r="K197" s="80"/>
      <c r="L197" s="80"/>
      <c r="M197" s="80"/>
      <c r="N197" s="81"/>
      <c r="O197" s="80"/>
      <c r="P197" s="82"/>
      <c r="Q197" s="82"/>
      <c r="R197" s="82"/>
      <c r="S197" s="82"/>
      <c r="T197" s="82"/>
      <c r="U197" s="82"/>
      <c r="V197" s="82"/>
      <c r="W197" s="53"/>
      <c r="X197" s="53"/>
      <c r="Y197" s="53"/>
      <c r="Z197" s="53"/>
    </row>
    <row r="198" spans="1:26" ht="13.5" customHeight="1">
      <c r="A198" s="220" t="s">
        <v>61</v>
      </c>
      <c r="B198" s="220"/>
      <c r="C198" s="220"/>
      <c r="D198" s="220"/>
      <c r="E198" s="220"/>
      <c r="F198" s="220"/>
      <c r="G198" s="220"/>
      <c r="H198" s="220"/>
      <c r="I198" s="80"/>
      <c r="J198" s="81"/>
      <c r="K198" s="80"/>
      <c r="L198" s="80"/>
      <c r="M198" s="80"/>
      <c r="N198" s="81"/>
      <c r="O198" s="80"/>
      <c r="P198" s="82"/>
      <c r="Q198" s="82"/>
      <c r="R198" s="82"/>
      <c r="S198" s="82"/>
      <c r="T198" s="82"/>
      <c r="U198" s="82"/>
      <c r="V198" s="82"/>
      <c r="W198" s="53"/>
      <c r="X198" s="53"/>
      <c r="Y198" s="53"/>
      <c r="Z198" s="53"/>
    </row>
    <row r="199" spans="1:22" ht="13.5">
      <c r="A199" s="220"/>
      <c r="B199" s="220"/>
      <c r="C199" s="220"/>
      <c r="D199" s="220"/>
      <c r="E199" s="220"/>
      <c r="F199" s="220"/>
      <c r="G199" s="220"/>
      <c r="H199" s="220"/>
      <c r="I199" s="125"/>
      <c r="J199" s="81"/>
      <c r="K199" s="125"/>
      <c r="L199" s="125"/>
      <c r="M199" s="125"/>
      <c r="N199" s="81"/>
      <c r="O199" s="80"/>
      <c r="P199" s="104"/>
      <c r="Q199" s="104"/>
      <c r="R199" s="104"/>
      <c r="S199" s="104"/>
      <c r="T199" s="104"/>
      <c r="U199" s="104"/>
      <c r="V199" s="104"/>
    </row>
    <row r="200" spans="1:22" ht="14.25" customHeight="1">
      <c r="A200" s="220"/>
      <c r="B200" s="220"/>
      <c r="C200" s="220"/>
      <c r="D200" s="220"/>
      <c r="E200" s="220"/>
      <c r="F200" s="220"/>
      <c r="G200" s="220"/>
      <c r="H200" s="220"/>
      <c r="I200" s="60"/>
      <c r="J200" s="60"/>
      <c r="K200" s="60"/>
      <c r="L200" s="60"/>
      <c r="M200" s="60"/>
      <c r="N200" s="81"/>
      <c r="O200" s="80"/>
      <c r="P200" s="104"/>
      <c r="Q200" s="104"/>
      <c r="R200" s="104"/>
      <c r="S200" s="104"/>
      <c r="T200" s="104"/>
      <c r="U200" s="104"/>
      <c r="V200" s="104"/>
    </row>
    <row r="201" spans="1:22" ht="13.5" customHeight="1">
      <c r="A201" s="220"/>
      <c r="B201" s="220"/>
      <c r="C201" s="220"/>
      <c r="D201" s="220"/>
      <c r="E201" s="220"/>
      <c r="F201" s="220"/>
      <c r="G201" s="220"/>
      <c r="H201" s="220"/>
      <c r="I201" s="125"/>
      <c r="J201" s="81"/>
      <c r="K201" s="125"/>
      <c r="L201" s="125"/>
      <c r="M201" s="125"/>
      <c r="N201" s="81"/>
      <c r="O201" s="80"/>
      <c r="P201" s="104"/>
      <c r="Q201" s="104"/>
      <c r="R201" s="104"/>
      <c r="S201" s="104"/>
      <c r="T201" s="104"/>
      <c r="U201" s="104"/>
      <c r="V201" s="104"/>
    </row>
    <row r="202" spans="1:22" ht="13.5">
      <c r="A202" s="220"/>
      <c r="B202" s="220"/>
      <c r="C202" s="220"/>
      <c r="D202" s="220"/>
      <c r="E202" s="220"/>
      <c r="F202" s="220"/>
      <c r="G202" s="220"/>
      <c r="H202" s="220"/>
      <c r="I202" s="125"/>
      <c r="J202" s="81"/>
      <c r="K202" s="125"/>
      <c r="L202" s="125"/>
      <c r="M202" s="125"/>
      <c r="N202" s="81"/>
      <c r="O202" s="80"/>
      <c r="P202" s="104"/>
      <c r="Q202" s="104"/>
      <c r="R202" s="104"/>
      <c r="S202" s="104"/>
      <c r="T202" s="104"/>
      <c r="U202" s="104"/>
      <c r="V202" s="104"/>
    </row>
    <row r="203" spans="1:22" ht="13.5">
      <c r="A203" s="124"/>
      <c r="B203" s="124"/>
      <c r="C203" s="125"/>
      <c r="D203" s="125"/>
      <c r="E203" s="125"/>
      <c r="F203" s="125"/>
      <c r="G203" s="125"/>
      <c r="H203" s="125"/>
      <c r="I203" s="125"/>
      <c r="J203" s="81"/>
      <c r="K203" s="125"/>
      <c r="L203" s="125"/>
      <c r="M203" s="125"/>
      <c r="N203" s="81"/>
      <c r="O203" s="80"/>
      <c r="P203" s="104"/>
      <c r="Q203" s="104"/>
      <c r="R203" s="104"/>
      <c r="S203" s="104"/>
      <c r="T203" s="104"/>
      <c r="U203" s="104"/>
      <c r="V203" s="104"/>
    </row>
    <row r="204" spans="1:22" ht="18" customHeight="1">
      <c r="A204" s="124"/>
      <c r="B204" s="124"/>
      <c r="C204" s="125"/>
      <c r="D204" s="125"/>
      <c r="E204" s="125"/>
      <c r="F204" s="125"/>
      <c r="G204" s="125"/>
      <c r="H204" s="125"/>
      <c r="I204" s="125"/>
      <c r="J204" s="81"/>
      <c r="K204" s="125"/>
      <c r="L204" s="125"/>
      <c r="M204" s="125"/>
      <c r="N204" s="81"/>
      <c r="O204" s="80"/>
      <c r="P204" s="104"/>
      <c r="Q204" s="104"/>
      <c r="R204" s="104"/>
      <c r="S204" s="104"/>
      <c r="T204" s="104"/>
      <c r="U204" s="104"/>
      <c r="V204" s="104"/>
    </row>
    <row r="205" spans="1:22" ht="13.5">
      <c r="A205" s="124"/>
      <c r="B205" s="124"/>
      <c r="C205" s="125"/>
      <c r="D205" s="125"/>
      <c r="E205" s="125"/>
      <c r="F205" s="125"/>
      <c r="G205" s="125"/>
      <c r="H205" s="125"/>
      <c r="I205" s="125"/>
      <c r="J205" s="81"/>
      <c r="K205" s="125"/>
      <c r="L205" s="125"/>
      <c r="M205" s="125"/>
      <c r="N205" s="81"/>
      <c r="O205" s="80"/>
      <c r="P205" s="104"/>
      <c r="Q205" s="104"/>
      <c r="R205" s="104"/>
      <c r="S205" s="104"/>
      <c r="T205" s="104"/>
      <c r="U205" s="104"/>
      <c r="V205" s="104"/>
    </row>
    <row r="206" spans="1:22" ht="13.5">
      <c r="A206" s="124"/>
      <c r="B206" s="124"/>
      <c r="C206" s="125"/>
      <c r="D206" s="125"/>
      <c r="E206" s="125"/>
      <c r="F206" s="125"/>
      <c r="G206" s="125"/>
      <c r="H206" s="125"/>
      <c r="I206" s="125"/>
      <c r="J206" s="81"/>
      <c r="K206" s="125"/>
      <c r="L206" s="125"/>
      <c r="M206" s="125"/>
      <c r="N206" s="81"/>
      <c r="O206" s="80"/>
      <c r="P206" s="104"/>
      <c r="Q206" s="104"/>
      <c r="R206" s="104"/>
      <c r="S206" s="104"/>
      <c r="T206" s="104"/>
      <c r="U206" s="104"/>
      <c r="V206" s="104"/>
    </row>
    <row r="207" spans="1:22" ht="13.5">
      <c r="A207" s="124"/>
      <c r="B207" s="124"/>
      <c r="C207" s="125"/>
      <c r="D207" s="125"/>
      <c r="E207" s="125"/>
      <c r="F207" s="125"/>
      <c r="G207" s="125"/>
      <c r="H207" s="125"/>
      <c r="I207" s="125"/>
      <c r="J207" s="81"/>
      <c r="K207" s="125"/>
      <c r="L207" s="125"/>
      <c r="M207" s="125"/>
      <c r="N207" s="81"/>
      <c r="O207" s="80"/>
      <c r="P207" s="104"/>
      <c r="Q207" s="104"/>
      <c r="R207" s="104"/>
      <c r="S207" s="104"/>
      <c r="T207" s="104"/>
      <c r="U207" s="104"/>
      <c r="V207" s="104"/>
    </row>
    <row r="208" spans="1:22" ht="13.5">
      <c r="A208" s="124"/>
      <c r="B208" s="124"/>
      <c r="C208" s="125"/>
      <c r="D208" s="125"/>
      <c r="E208" s="125"/>
      <c r="F208" s="125"/>
      <c r="G208" s="125"/>
      <c r="H208" s="125"/>
      <c r="I208" s="125"/>
      <c r="J208" s="81"/>
      <c r="K208" s="125"/>
      <c r="L208" s="125"/>
      <c r="M208" s="125"/>
      <c r="N208" s="81"/>
      <c r="O208" s="80"/>
      <c r="P208" s="104"/>
      <c r="Q208" s="104"/>
      <c r="R208" s="104"/>
      <c r="S208" s="104"/>
      <c r="T208" s="104"/>
      <c r="U208" s="104"/>
      <c r="V208" s="104"/>
    </row>
    <row r="209" spans="9:22" ht="13.5">
      <c r="I209" s="125"/>
      <c r="J209" s="81"/>
      <c r="K209" s="125"/>
      <c r="L209" s="125"/>
      <c r="M209" s="125"/>
      <c r="N209" s="81"/>
      <c r="O209" s="80"/>
      <c r="P209" s="104"/>
      <c r="Q209" s="104"/>
      <c r="R209" s="104"/>
      <c r="S209" s="104"/>
      <c r="T209" s="104"/>
      <c r="U209" s="104"/>
      <c r="V209" s="104"/>
    </row>
    <row r="210" spans="9:22" ht="13.5">
      <c r="I210" s="125"/>
      <c r="J210" s="81"/>
      <c r="K210" s="125"/>
      <c r="L210" s="125"/>
      <c r="M210" s="125"/>
      <c r="N210" s="81"/>
      <c r="O210" s="80"/>
      <c r="P210" s="104"/>
      <c r="Q210" s="104"/>
      <c r="R210" s="104"/>
      <c r="S210" s="104"/>
      <c r="T210" s="104"/>
      <c r="U210" s="104"/>
      <c r="V210" s="104"/>
    </row>
    <row r="211" spans="9:22" ht="13.5">
      <c r="I211" s="125"/>
      <c r="J211" s="81"/>
      <c r="K211" s="125"/>
      <c r="L211" s="125"/>
      <c r="M211" s="125"/>
      <c r="N211" s="81"/>
      <c r="O211" s="80"/>
      <c r="P211" s="104"/>
      <c r="Q211" s="104"/>
      <c r="R211" s="104"/>
      <c r="S211" s="104"/>
      <c r="T211" s="104"/>
      <c r="U211" s="104"/>
      <c r="V211" s="104"/>
    </row>
    <row r="212" spans="9:22" ht="13.5">
      <c r="I212" s="125"/>
      <c r="J212" s="81"/>
      <c r="K212" s="125"/>
      <c r="L212" s="125"/>
      <c r="M212" s="125"/>
      <c r="N212" s="81"/>
      <c r="O212" s="80"/>
      <c r="P212" s="104"/>
      <c r="Q212" s="104"/>
      <c r="R212" s="104"/>
      <c r="S212" s="104"/>
      <c r="T212" s="104"/>
      <c r="U212" s="104"/>
      <c r="V212" s="104"/>
    </row>
    <row r="213" spans="9:22" ht="13.5">
      <c r="I213" s="125"/>
      <c r="J213" s="81"/>
      <c r="K213" s="125"/>
      <c r="L213" s="125"/>
      <c r="M213" s="125"/>
      <c r="N213" s="81"/>
      <c r="O213" s="80"/>
      <c r="P213" s="104"/>
      <c r="Q213" s="104"/>
      <c r="R213" s="104"/>
      <c r="S213" s="104"/>
      <c r="T213" s="104"/>
      <c r="U213" s="104"/>
      <c r="V213" s="104"/>
    </row>
    <row r="214" spans="1:22" ht="13.5">
      <c r="A214" s="124"/>
      <c r="B214" s="124"/>
      <c r="C214" s="125"/>
      <c r="D214" s="125"/>
      <c r="E214" s="125"/>
      <c r="F214" s="125"/>
      <c r="G214" s="125"/>
      <c r="H214" s="125"/>
      <c r="I214" s="125"/>
      <c r="J214" s="81"/>
      <c r="K214" s="125"/>
      <c r="L214" s="125"/>
      <c r="M214" s="125"/>
      <c r="N214" s="81"/>
      <c r="O214" s="80"/>
      <c r="P214" s="104"/>
      <c r="Q214" s="104"/>
      <c r="R214" s="104"/>
      <c r="S214" s="104"/>
      <c r="T214" s="104"/>
      <c r="U214" s="104"/>
      <c r="V214" s="104"/>
    </row>
    <row r="215" spans="1:22" ht="13.5">
      <c r="A215" s="124"/>
      <c r="B215" s="124"/>
      <c r="C215" s="125"/>
      <c r="D215" s="125"/>
      <c r="E215" s="125"/>
      <c r="F215" s="125"/>
      <c r="G215" s="125"/>
      <c r="H215" s="125"/>
      <c r="I215" s="125"/>
      <c r="J215" s="81"/>
      <c r="K215" s="125"/>
      <c r="L215" s="125"/>
      <c r="M215" s="125"/>
      <c r="N215" s="81"/>
      <c r="O215" s="80"/>
      <c r="P215" s="104"/>
      <c r="Q215" s="104"/>
      <c r="R215" s="104"/>
      <c r="S215" s="104"/>
      <c r="T215" s="104"/>
      <c r="U215" s="104"/>
      <c r="V215" s="104"/>
    </row>
    <row r="216" spans="1:22" ht="13.5">
      <c r="A216" s="124"/>
      <c r="B216" s="124"/>
      <c r="C216" s="125"/>
      <c r="D216" s="125"/>
      <c r="E216" s="125"/>
      <c r="F216" s="125"/>
      <c r="G216" s="125"/>
      <c r="H216" s="125"/>
      <c r="I216" s="125"/>
      <c r="J216" s="81"/>
      <c r="K216" s="125"/>
      <c r="L216" s="125"/>
      <c r="M216" s="125"/>
      <c r="N216" s="81"/>
      <c r="O216" s="80"/>
      <c r="P216" s="104"/>
      <c r="Q216" s="104"/>
      <c r="R216" s="104"/>
      <c r="S216" s="104"/>
      <c r="T216" s="104"/>
      <c r="U216" s="104"/>
      <c r="V216" s="104"/>
    </row>
    <row r="217" spans="1:22" ht="13.5">
      <c r="A217" s="124"/>
      <c r="B217" s="124"/>
      <c r="C217" s="125"/>
      <c r="D217" s="125"/>
      <c r="E217" s="125"/>
      <c r="F217" s="125"/>
      <c r="G217" s="125"/>
      <c r="H217" s="125"/>
      <c r="I217" s="125"/>
      <c r="J217" s="81"/>
      <c r="K217" s="125"/>
      <c r="L217" s="125"/>
      <c r="M217" s="125"/>
      <c r="N217" s="81"/>
      <c r="O217" s="80"/>
      <c r="P217" s="104"/>
      <c r="Q217" s="104"/>
      <c r="R217" s="104"/>
      <c r="S217" s="104"/>
      <c r="T217" s="104"/>
      <c r="U217" s="104"/>
      <c r="V217" s="104"/>
    </row>
    <row r="218" spans="1:22" ht="13.5">
      <c r="A218" s="124"/>
      <c r="B218" s="124"/>
      <c r="C218" s="125"/>
      <c r="D218" s="125"/>
      <c r="E218" s="125"/>
      <c r="F218" s="125"/>
      <c r="G218" s="125"/>
      <c r="H218" s="125"/>
      <c r="I218" s="125"/>
      <c r="J218" s="81"/>
      <c r="K218" s="125"/>
      <c r="L218" s="125"/>
      <c r="M218" s="125"/>
      <c r="N218" s="81"/>
      <c r="O218" s="80"/>
      <c r="P218" s="104"/>
      <c r="Q218" s="104"/>
      <c r="R218" s="104"/>
      <c r="S218" s="104"/>
      <c r="T218" s="104"/>
      <c r="U218" s="104"/>
      <c r="V218" s="104"/>
    </row>
    <row r="219" spans="1:22" ht="13.5">
      <c r="A219" s="124"/>
      <c r="B219" s="124"/>
      <c r="C219" s="125"/>
      <c r="D219" s="125"/>
      <c r="E219" s="125"/>
      <c r="F219" s="125"/>
      <c r="G219" s="125"/>
      <c r="H219" s="125"/>
      <c r="I219" s="125"/>
      <c r="J219" s="81"/>
      <c r="K219" s="125"/>
      <c r="L219" s="125"/>
      <c r="M219" s="125"/>
      <c r="N219" s="81"/>
      <c r="O219" s="80"/>
      <c r="P219" s="104"/>
      <c r="Q219" s="104"/>
      <c r="R219" s="104"/>
      <c r="S219" s="104"/>
      <c r="T219" s="104"/>
      <c r="U219" s="104"/>
      <c r="V219" s="104"/>
    </row>
    <row r="220" spans="1:22" ht="13.5">
      <c r="A220" s="124"/>
      <c r="B220" s="124"/>
      <c r="C220" s="125"/>
      <c r="D220" s="125"/>
      <c r="E220" s="125"/>
      <c r="F220" s="125"/>
      <c r="G220" s="125"/>
      <c r="H220" s="125"/>
      <c r="I220" s="125"/>
      <c r="J220" s="81"/>
      <c r="K220" s="125"/>
      <c r="L220" s="125"/>
      <c r="M220" s="125"/>
      <c r="N220" s="81"/>
      <c r="O220" s="80"/>
      <c r="P220" s="104"/>
      <c r="Q220" s="104"/>
      <c r="R220" s="104"/>
      <c r="S220" s="104"/>
      <c r="T220" s="104"/>
      <c r="U220" s="104"/>
      <c r="V220" s="104"/>
    </row>
    <row r="221" spans="1:22" ht="13.5">
      <c r="A221" s="124"/>
      <c r="B221" s="124"/>
      <c r="C221" s="125"/>
      <c r="D221" s="125"/>
      <c r="E221" s="125"/>
      <c r="F221" s="125"/>
      <c r="G221" s="125"/>
      <c r="H221" s="125"/>
      <c r="I221" s="125"/>
      <c r="J221" s="81"/>
      <c r="K221" s="125"/>
      <c r="L221" s="125"/>
      <c r="M221" s="125"/>
      <c r="N221" s="81"/>
      <c r="O221" s="80"/>
      <c r="P221" s="104"/>
      <c r="Q221" s="104"/>
      <c r="R221" s="104"/>
      <c r="S221" s="104"/>
      <c r="T221" s="104"/>
      <c r="U221" s="104"/>
      <c r="V221" s="104"/>
    </row>
    <row r="222" spans="1:22" ht="13.5">
      <c r="A222" s="124"/>
      <c r="B222" s="124"/>
      <c r="C222" s="125"/>
      <c r="D222" s="125"/>
      <c r="E222" s="125"/>
      <c r="F222" s="125"/>
      <c r="G222" s="125"/>
      <c r="H222" s="125"/>
      <c r="I222" s="125"/>
      <c r="J222" s="81"/>
      <c r="K222" s="125"/>
      <c r="L222" s="125"/>
      <c r="M222" s="125"/>
      <c r="N222" s="81"/>
      <c r="O222" s="80"/>
      <c r="P222" s="104"/>
      <c r="Q222" s="104"/>
      <c r="R222" s="104"/>
      <c r="S222" s="104"/>
      <c r="T222" s="104"/>
      <c r="U222" s="104"/>
      <c r="V222" s="104"/>
    </row>
    <row r="223" spans="1:22" ht="13.5">
      <c r="A223" s="124"/>
      <c r="B223" s="124"/>
      <c r="C223" s="125"/>
      <c r="D223" s="125"/>
      <c r="E223" s="125"/>
      <c r="F223" s="125"/>
      <c r="G223" s="125"/>
      <c r="H223" s="125"/>
      <c r="I223" s="125"/>
      <c r="J223" s="81"/>
      <c r="K223" s="125"/>
      <c r="L223" s="125"/>
      <c r="M223" s="125"/>
      <c r="N223" s="81"/>
      <c r="O223" s="80"/>
      <c r="P223" s="104"/>
      <c r="Q223" s="104"/>
      <c r="R223" s="104"/>
      <c r="S223" s="104"/>
      <c r="T223" s="104"/>
      <c r="U223" s="104"/>
      <c r="V223" s="104"/>
    </row>
    <row r="224" spans="1:22" ht="13.5">
      <c r="A224" s="124"/>
      <c r="B224" s="124"/>
      <c r="C224" s="125"/>
      <c r="D224" s="125"/>
      <c r="E224" s="125"/>
      <c r="F224" s="125"/>
      <c r="G224" s="125"/>
      <c r="H224" s="125"/>
      <c r="I224" s="125"/>
      <c r="J224" s="81"/>
      <c r="K224" s="125"/>
      <c r="L224" s="125"/>
      <c r="M224" s="125"/>
      <c r="N224" s="81"/>
      <c r="O224" s="80"/>
      <c r="P224" s="104"/>
      <c r="Q224" s="104"/>
      <c r="R224" s="104"/>
      <c r="S224" s="104"/>
      <c r="T224" s="104"/>
      <c r="U224" s="104"/>
      <c r="V224" s="104"/>
    </row>
    <row r="225" spans="1:22" ht="13.5">
      <c r="A225" s="124"/>
      <c r="B225" s="124"/>
      <c r="C225" s="125"/>
      <c r="D225" s="125"/>
      <c r="E225" s="125"/>
      <c r="F225" s="125"/>
      <c r="G225" s="125"/>
      <c r="H225" s="125"/>
      <c r="I225" s="125"/>
      <c r="J225" s="81"/>
      <c r="K225" s="125"/>
      <c r="L225" s="125"/>
      <c r="M225" s="125"/>
      <c r="N225" s="81"/>
      <c r="O225" s="80"/>
      <c r="P225" s="104"/>
      <c r="Q225" s="104"/>
      <c r="R225" s="104"/>
      <c r="S225" s="104"/>
      <c r="T225" s="104"/>
      <c r="U225" s="104"/>
      <c r="V225" s="104"/>
    </row>
    <row r="226" spans="1:22" ht="13.5">
      <c r="A226" s="124"/>
      <c r="B226" s="124"/>
      <c r="C226" s="125"/>
      <c r="D226" s="125"/>
      <c r="E226" s="125"/>
      <c r="F226" s="125"/>
      <c r="G226" s="125"/>
      <c r="H226" s="125"/>
      <c r="I226" s="125"/>
      <c r="J226" s="81"/>
      <c r="K226" s="125"/>
      <c r="L226" s="125"/>
      <c r="M226" s="125"/>
      <c r="N226" s="81"/>
      <c r="O226" s="80"/>
      <c r="P226" s="104"/>
      <c r="Q226" s="104"/>
      <c r="R226" s="104"/>
      <c r="S226" s="104"/>
      <c r="T226" s="104"/>
      <c r="U226" s="104"/>
      <c r="V226" s="104"/>
    </row>
    <row r="227" spans="1:22" ht="13.5">
      <c r="A227" s="124"/>
      <c r="B227" s="124"/>
      <c r="C227" s="125"/>
      <c r="D227" s="125"/>
      <c r="E227" s="125"/>
      <c r="F227" s="125"/>
      <c r="G227" s="125"/>
      <c r="H227" s="125"/>
      <c r="I227" s="125"/>
      <c r="J227" s="81"/>
      <c r="K227" s="125"/>
      <c r="L227" s="125"/>
      <c r="M227" s="125"/>
      <c r="N227" s="81"/>
      <c r="O227" s="80"/>
      <c r="P227" s="104"/>
      <c r="Q227" s="104"/>
      <c r="R227" s="104"/>
      <c r="S227" s="104"/>
      <c r="T227" s="104"/>
      <c r="U227" s="104"/>
      <c r="V227" s="104"/>
    </row>
  </sheetData>
  <sheetProtection/>
  <mergeCells count="30">
    <mergeCell ref="Q4:Q5"/>
    <mergeCell ref="R4:R5"/>
    <mergeCell ref="N27:N28"/>
    <mergeCell ref="O27:Q27"/>
    <mergeCell ref="R27:R28"/>
    <mergeCell ref="S27:S28"/>
    <mergeCell ref="N4:P4"/>
    <mergeCell ref="A173:A184"/>
    <mergeCell ref="A185:A196"/>
    <mergeCell ref="A198:H202"/>
    <mergeCell ref="F4:K4"/>
    <mergeCell ref="G27:L27"/>
    <mergeCell ref="M4:M5"/>
    <mergeCell ref="A53:A64"/>
    <mergeCell ref="A101:A112"/>
    <mergeCell ref="A113:A124"/>
    <mergeCell ref="A125:A136"/>
    <mergeCell ref="A4:A5"/>
    <mergeCell ref="B4:E4"/>
    <mergeCell ref="A89:A100"/>
    <mergeCell ref="A29:A40"/>
    <mergeCell ref="A41:A52"/>
    <mergeCell ref="A65:A76"/>
    <mergeCell ref="A161:A172"/>
    <mergeCell ref="A27:A28"/>
    <mergeCell ref="B27:B28"/>
    <mergeCell ref="C27:F27"/>
    <mergeCell ref="A137:A148"/>
    <mergeCell ref="A149:A160"/>
    <mergeCell ref="A77:A88"/>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AB185"/>
  <sheetViews>
    <sheetView showGridLines="0" zoomScale="95" zoomScaleNormal="95" zoomScalePageLayoutView="0" workbookViewId="0" topLeftCell="A1">
      <selection activeCell="B25" sqref="A25:B26"/>
    </sheetView>
  </sheetViews>
  <sheetFormatPr defaultColWidth="11.00390625" defaultRowHeight="14.25"/>
  <cols>
    <col min="1" max="1" width="6.75390625" style="6" customWidth="1"/>
    <col min="2" max="2" width="12.375" style="6" customWidth="1"/>
    <col min="3" max="3" width="12.375" style="14" customWidth="1"/>
    <col min="4" max="5" width="13.50390625" style="14" customWidth="1"/>
    <col min="6" max="9" width="12.375" style="14" customWidth="1"/>
    <col min="10" max="11" width="11.00390625" style="6" customWidth="1"/>
    <col min="12" max="13" width="10.75390625" style="6" customWidth="1"/>
    <col min="14" max="14" width="11.25390625" style="6" customWidth="1"/>
    <col min="15" max="16384" width="11.00390625" style="6" customWidth="1"/>
  </cols>
  <sheetData>
    <row r="1" spans="1:10" ht="15">
      <c r="A1" s="183" t="s">
        <v>66</v>
      </c>
      <c r="B1" s="126"/>
      <c r="C1" s="127"/>
      <c r="D1" s="127"/>
      <c r="E1" s="127"/>
      <c r="F1" s="127"/>
      <c r="G1" s="127"/>
      <c r="H1" s="127"/>
      <c r="I1" s="127"/>
      <c r="J1" s="126"/>
    </row>
    <row r="2" spans="1:10" ht="15">
      <c r="A2" s="184" t="s">
        <v>43</v>
      </c>
      <c r="B2" s="126"/>
      <c r="C2" s="127"/>
      <c r="D2" s="127"/>
      <c r="E2" s="127"/>
      <c r="F2" s="127"/>
      <c r="G2" s="127"/>
      <c r="H2" s="127"/>
      <c r="I2" s="127"/>
      <c r="J2" s="126"/>
    </row>
    <row r="3" spans="1:10" ht="7.5" customHeight="1" thickBot="1">
      <c r="A3" s="126"/>
      <c r="B3" s="126"/>
      <c r="C3" s="127"/>
      <c r="D3" s="127"/>
      <c r="E3" s="127"/>
      <c r="F3" s="127"/>
      <c r="G3" s="127"/>
      <c r="H3" s="127"/>
      <c r="I3" s="127"/>
      <c r="J3" s="126"/>
    </row>
    <row r="4" spans="1:10" ht="15" customHeight="1">
      <c r="A4" s="209" t="s">
        <v>0</v>
      </c>
      <c r="B4" s="223" t="s">
        <v>28</v>
      </c>
      <c r="C4" s="214" t="s">
        <v>40</v>
      </c>
      <c r="D4" s="214" t="s">
        <v>29</v>
      </c>
      <c r="E4" s="214" t="s">
        <v>30</v>
      </c>
      <c r="F4" s="238" t="s">
        <v>31</v>
      </c>
      <c r="G4" s="239"/>
      <c r="H4" s="240"/>
      <c r="I4" s="126"/>
      <c r="J4" s="126"/>
    </row>
    <row r="5" spans="1:10" ht="15.75" thickBot="1">
      <c r="A5" s="210"/>
      <c r="B5" s="236"/>
      <c r="C5" s="237"/>
      <c r="D5" s="237"/>
      <c r="E5" s="237"/>
      <c r="F5" s="173" t="s">
        <v>32</v>
      </c>
      <c r="G5" s="189" t="s">
        <v>41</v>
      </c>
      <c r="H5" s="190" t="s">
        <v>33</v>
      </c>
      <c r="I5" s="126"/>
      <c r="J5" s="126"/>
    </row>
    <row r="6" spans="1:10" ht="12.75">
      <c r="A6" s="185">
        <v>2000</v>
      </c>
      <c r="B6" s="128">
        <v>152519146</v>
      </c>
      <c r="C6" s="128">
        <v>135634110</v>
      </c>
      <c r="D6" s="129">
        <v>130642195</v>
      </c>
      <c r="E6" s="129">
        <v>53689717</v>
      </c>
      <c r="F6" s="130">
        <v>2.8674487744073818</v>
      </c>
      <c r="G6" s="130">
        <f>+C6/E6</f>
        <v>2.526258612985425</v>
      </c>
      <c r="H6" s="131">
        <v>2.4540792286846327</v>
      </c>
      <c r="I6" s="126"/>
      <c r="J6" s="126"/>
    </row>
    <row r="7" spans="1:10" ht="12.75">
      <c r="A7" s="186">
        <v>2001</v>
      </c>
      <c r="B7" s="132">
        <v>135928159</v>
      </c>
      <c r="C7" s="132">
        <v>119405866</v>
      </c>
      <c r="D7" s="28">
        <v>114275771</v>
      </c>
      <c r="E7" s="28">
        <v>55197313.29999999</v>
      </c>
      <c r="F7" s="133">
        <v>2.470859171762867</v>
      </c>
      <c r="G7" s="133">
        <f aca="true" t="shared" si="0" ref="G7:G16">+C7/E7</f>
        <v>2.1632550365454115</v>
      </c>
      <c r="H7" s="134">
        <v>2.0777051509376103</v>
      </c>
      <c r="I7" s="126"/>
      <c r="J7" s="126"/>
    </row>
    <row r="8" spans="1:10" ht="12.75">
      <c r="A8" s="186">
        <v>2002</v>
      </c>
      <c r="B8" s="132">
        <v>125138611</v>
      </c>
      <c r="C8" s="132">
        <v>107784629</v>
      </c>
      <c r="D8" s="28">
        <v>102401903</v>
      </c>
      <c r="E8" s="28">
        <v>53542046.87</v>
      </c>
      <c r="F8" s="133">
        <v>2.3481244778408743</v>
      </c>
      <c r="G8" s="133">
        <f t="shared" si="0"/>
        <v>2.013083834125746</v>
      </c>
      <c r="H8" s="134">
        <v>1.9187271585958625</v>
      </c>
      <c r="I8" s="126"/>
      <c r="J8" s="126"/>
    </row>
    <row r="9" spans="1:10" ht="12.75">
      <c r="A9" s="186">
        <v>2003</v>
      </c>
      <c r="B9" s="132">
        <v>136073775</v>
      </c>
      <c r="C9" s="132">
        <v>119251957</v>
      </c>
      <c r="D9" s="28">
        <v>114648192</v>
      </c>
      <c r="E9" s="28">
        <v>55780152.3</v>
      </c>
      <c r="F9" s="133">
        <v>2.4472853180153225</v>
      </c>
      <c r="G9" s="133">
        <f t="shared" si="0"/>
        <v>2.1378922803694103</v>
      </c>
      <c r="H9" s="134">
        <v>2.0604335853678437</v>
      </c>
      <c r="I9" s="126"/>
      <c r="J9" s="126"/>
    </row>
    <row r="10" spans="1:10" ht="12.75">
      <c r="A10" s="186">
        <v>2004</v>
      </c>
      <c r="B10" s="132">
        <v>149097729</v>
      </c>
      <c r="C10" s="132">
        <v>132169740</v>
      </c>
      <c r="D10" s="28">
        <v>127636257</v>
      </c>
      <c r="E10" s="28">
        <v>55962047.88</v>
      </c>
      <c r="F10" s="133">
        <v>2.680746100708276</v>
      </c>
      <c r="G10" s="133">
        <f t="shared" si="0"/>
        <v>2.3617745419791096</v>
      </c>
      <c r="H10" s="134">
        <v>2.2929147716731952</v>
      </c>
      <c r="I10" s="126"/>
      <c r="J10" s="126"/>
    </row>
    <row r="11" spans="1:10" ht="12.75">
      <c r="A11" s="186">
        <v>2005</v>
      </c>
      <c r="B11" s="132">
        <v>159855188</v>
      </c>
      <c r="C11" s="132">
        <v>143067429</v>
      </c>
      <c r="D11" s="28">
        <v>139090614</v>
      </c>
      <c r="E11" s="28">
        <v>55087806.71</v>
      </c>
      <c r="F11" s="133">
        <v>2.9164968819643646</v>
      </c>
      <c r="G11" s="133">
        <f t="shared" si="0"/>
        <v>2.5970797812509243</v>
      </c>
      <c r="H11" s="134">
        <v>2.534786371940121</v>
      </c>
      <c r="I11" s="126"/>
      <c r="J11" s="126"/>
    </row>
    <row r="12" spans="1:10" ht="12.75">
      <c r="A12" s="186">
        <v>2006</v>
      </c>
      <c r="B12" s="132">
        <v>162527785</v>
      </c>
      <c r="C12" s="132">
        <v>146123322</v>
      </c>
      <c r="D12" s="28">
        <v>141441671.7894737</v>
      </c>
      <c r="E12" s="28">
        <v>54396027.45</v>
      </c>
      <c r="F12" s="133">
        <v>2.9949597907684797</v>
      </c>
      <c r="G12" s="133">
        <f t="shared" si="0"/>
        <v>2.686286643529517</v>
      </c>
      <c r="H12" s="134">
        <v>2.6043379109482108</v>
      </c>
      <c r="I12" s="126"/>
      <c r="J12" s="126"/>
    </row>
    <row r="13" spans="1:10" ht="12.75">
      <c r="A13" s="186">
        <v>2007</v>
      </c>
      <c r="B13" s="132">
        <v>157944889</v>
      </c>
      <c r="C13" s="132">
        <v>142628233</v>
      </c>
      <c r="D13" s="28">
        <v>137356553.125</v>
      </c>
      <c r="E13" s="28">
        <v>53487476.15</v>
      </c>
      <c r="F13" s="133">
        <v>2.962942372365212</v>
      </c>
      <c r="G13" s="133">
        <f t="shared" si="0"/>
        <v>2.666572500074861</v>
      </c>
      <c r="H13" s="134">
        <v>2.573581443582478</v>
      </c>
      <c r="I13" s="126"/>
      <c r="J13" s="126"/>
    </row>
    <row r="14" spans="1:10" ht="12.75">
      <c r="A14" s="186">
        <v>2008</v>
      </c>
      <c r="B14" s="132">
        <v>152431455</v>
      </c>
      <c r="C14" s="132">
        <v>137665365</v>
      </c>
      <c r="D14" s="28">
        <v>134340234.19</v>
      </c>
      <c r="E14" s="28">
        <v>52221622.12</v>
      </c>
      <c r="F14" s="133">
        <v>2.927122569865759</v>
      </c>
      <c r="G14" s="133">
        <f t="shared" si="0"/>
        <v>2.6361755803689695</v>
      </c>
      <c r="H14" s="134">
        <v>2.577672682521192</v>
      </c>
      <c r="I14" s="126"/>
      <c r="J14" s="126"/>
    </row>
    <row r="15" spans="1:10" ht="12.75">
      <c r="A15" s="186">
        <v>2009</v>
      </c>
      <c r="B15" s="132">
        <v>141872520</v>
      </c>
      <c r="C15" s="132">
        <v>128600491</v>
      </c>
      <c r="D15" s="28">
        <v>125822168.9375</v>
      </c>
      <c r="E15" s="28">
        <v>49832560.05</v>
      </c>
      <c r="F15" s="133">
        <v>2.8583501226693713</v>
      </c>
      <c r="G15" s="133">
        <f t="shared" si="0"/>
        <v>2.5806519045171954</v>
      </c>
      <c r="H15" s="134">
        <v>2.532377480354584</v>
      </c>
      <c r="I15" s="126"/>
      <c r="J15" s="126"/>
    </row>
    <row r="16" spans="1:10" ht="12.75">
      <c r="A16" s="187">
        <v>2010</v>
      </c>
      <c r="B16" s="135">
        <v>143449609</v>
      </c>
      <c r="C16" s="135">
        <v>130774785</v>
      </c>
      <c r="D16" s="136">
        <v>125405712.98256579</v>
      </c>
      <c r="E16" s="136">
        <v>49651040.66000001</v>
      </c>
      <c r="F16" s="137">
        <v>2.8967740852995356</v>
      </c>
      <c r="G16" s="138">
        <f t="shared" si="0"/>
        <v>2.633878026757153</v>
      </c>
      <c r="H16" s="139">
        <v>2.5304940552343136</v>
      </c>
      <c r="I16" s="126"/>
      <c r="J16" s="126"/>
    </row>
    <row r="17" spans="1:10" ht="12.75">
      <c r="A17" s="187">
        <v>2011</v>
      </c>
      <c r="B17" s="135">
        <v>141987363</v>
      </c>
      <c r="C17" s="135">
        <v>129885489</v>
      </c>
      <c r="D17" s="136"/>
      <c r="E17" s="136">
        <v>47504056.879999995</v>
      </c>
      <c r="F17" s="137">
        <v>3.231275810126567</v>
      </c>
      <c r="G17" s="138">
        <v>2.9550662190846064</v>
      </c>
      <c r="H17" s="139"/>
      <c r="I17" s="126"/>
      <c r="J17" s="126"/>
    </row>
    <row r="18" spans="1:10" ht="12.75">
      <c r="A18" s="187">
        <v>2012</v>
      </c>
      <c r="B18" s="135">
        <v>132122483</v>
      </c>
      <c r="C18" s="135">
        <v>120911417</v>
      </c>
      <c r="D18" s="136">
        <v>121463709.42647943</v>
      </c>
      <c r="E18" s="136">
        <v>44690461.091000006</v>
      </c>
      <c r="F18" s="137">
        <f>B18/E18</f>
        <v>2.956391135257441</v>
      </c>
      <c r="G18" s="138">
        <f>C18/E18</f>
        <v>2.70553075641347</v>
      </c>
      <c r="H18" s="139">
        <f>D18/E18</f>
        <v>2.7178889288958445</v>
      </c>
      <c r="I18" s="126"/>
      <c r="J18" s="126"/>
    </row>
    <row r="19" spans="1:10" ht="13.5" thickBot="1">
      <c r="A19" s="188">
        <v>2013</v>
      </c>
      <c r="B19" s="140">
        <v>136279241.67493337</v>
      </c>
      <c r="C19" s="140">
        <v>124575936.67493337</v>
      </c>
      <c r="D19" s="141">
        <v>122106624.77430552</v>
      </c>
      <c r="E19" s="141">
        <v>48500533.954000056</v>
      </c>
      <c r="F19" s="142">
        <f>B19/E19</f>
        <v>2.809850336991884</v>
      </c>
      <c r="G19" s="142">
        <f>C19/E19</f>
        <v>2.5685477358473294</v>
      </c>
      <c r="H19" s="143">
        <f>D19/E19</f>
        <v>2.5176346489322485</v>
      </c>
      <c r="I19" s="126"/>
      <c r="J19" s="126"/>
    </row>
    <row r="20" spans="1:10" ht="11.25">
      <c r="A20" s="191" t="s">
        <v>65</v>
      </c>
      <c r="B20" s="126"/>
      <c r="C20" s="127"/>
      <c r="D20" s="127"/>
      <c r="E20" s="127"/>
      <c r="F20" s="144"/>
      <c r="G20" s="144"/>
      <c r="H20" s="144"/>
      <c r="I20" s="127"/>
      <c r="J20" s="126"/>
    </row>
    <row r="21" spans="1:10" ht="11.25">
      <c r="A21" s="126"/>
      <c r="B21" s="126"/>
      <c r="C21" s="127"/>
      <c r="D21" s="127"/>
      <c r="E21" s="127"/>
      <c r="F21" s="127"/>
      <c r="G21" s="127"/>
      <c r="H21" s="127"/>
      <c r="I21" s="127"/>
      <c r="J21" s="126"/>
    </row>
    <row r="22" spans="1:10" ht="15">
      <c r="A22" s="183" t="s">
        <v>67</v>
      </c>
      <c r="B22" s="192"/>
      <c r="C22" s="127"/>
      <c r="D22" s="127"/>
      <c r="E22" s="127"/>
      <c r="F22" s="127"/>
      <c r="G22" s="127"/>
      <c r="H22" s="127"/>
      <c r="I22" s="127"/>
      <c r="J22" s="126"/>
    </row>
    <row r="23" spans="1:10" ht="15">
      <c r="A23" s="184" t="s">
        <v>43</v>
      </c>
      <c r="B23" s="192"/>
      <c r="C23" s="127"/>
      <c r="D23" s="127"/>
      <c r="E23" s="127"/>
      <c r="F23" s="127"/>
      <c r="G23" s="127"/>
      <c r="H23" s="127"/>
      <c r="I23" s="127"/>
      <c r="J23" s="126"/>
    </row>
    <row r="24" spans="1:10" ht="7.5" customHeight="1" thickBot="1">
      <c r="A24" s="126"/>
      <c r="B24" s="126"/>
      <c r="C24" s="127"/>
      <c r="D24" s="127"/>
      <c r="E24" s="127"/>
      <c r="F24" s="127"/>
      <c r="G24" s="127"/>
      <c r="H24" s="127"/>
      <c r="I24" s="127"/>
      <c r="J24" s="126"/>
    </row>
    <row r="25" spans="1:10" ht="15" customHeight="1">
      <c r="A25" s="209" t="s">
        <v>0</v>
      </c>
      <c r="B25" s="244" t="s">
        <v>1</v>
      </c>
      <c r="C25" s="223" t="s">
        <v>28</v>
      </c>
      <c r="D25" s="214" t="s">
        <v>40</v>
      </c>
      <c r="E25" s="214" t="s">
        <v>29</v>
      </c>
      <c r="F25" s="214" t="s">
        <v>30</v>
      </c>
      <c r="G25" s="241" t="s">
        <v>31</v>
      </c>
      <c r="H25" s="242"/>
      <c r="I25" s="243"/>
      <c r="J25" s="126"/>
    </row>
    <row r="26" spans="1:28" s="7" customFormat="1" ht="30" customHeight="1" thickBot="1">
      <c r="A26" s="210"/>
      <c r="B26" s="245"/>
      <c r="C26" s="236"/>
      <c r="D26" s="237"/>
      <c r="E26" s="237"/>
      <c r="F26" s="237"/>
      <c r="G26" s="67" t="s">
        <v>32</v>
      </c>
      <c r="H26" s="64" t="s">
        <v>41</v>
      </c>
      <c r="I26" s="68" t="s">
        <v>33</v>
      </c>
      <c r="X26" s="8"/>
      <c r="Y26" s="8"/>
      <c r="Z26" s="9"/>
      <c r="AA26" s="8"/>
      <c r="AB26" s="8"/>
    </row>
    <row r="27" spans="1:28" ht="15">
      <c r="A27" s="207">
        <v>2000</v>
      </c>
      <c r="B27" s="198" t="s">
        <v>16</v>
      </c>
      <c r="C27" s="145">
        <v>10167513</v>
      </c>
      <c r="D27" s="129">
        <v>8868282</v>
      </c>
      <c r="E27" s="129">
        <v>8868143</v>
      </c>
      <c r="F27" s="129">
        <v>4301182</v>
      </c>
      <c r="G27" s="130">
        <f aca="true" t="shared" si="1" ref="G27:G88">+C27/F27</f>
        <v>2.3638881126164852</v>
      </c>
      <c r="H27" s="130">
        <f>+D27/F27</f>
        <v>2.0618244008274935</v>
      </c>
      <c r="I27" s="131">
        <f aca="true" t="shared" si="2" ref="I27:I58">+E27/F27</f>
        <v>2.0617920841294324</v>
      </c>
      <c r="J27" s="126"/>
      <c r="T27" s="10"/>
      <c r="W27" s="11"/>
      <c r="X27" s="12"/>
      <c r="Y27" s="12"/>
      <c r="Z27" s="13"/>
      <c r="AA27" s="13"/>
      <c r="AB27" s="13"/>
    </row>
    <row r="28" spans="1:28" ht="15">
      <c r="A28" s="207"/>
      <c r="B28" s="199" t="s">
        <v>17</v>
      </c>
      <c r="C28" s="146">
        <v>10965214</v>
      </c>
      <c r="D28" s="28">
        <v>9627061</v>
      </c>
      <c r="E28" s="28">
        <v>9627056</v>
      </c>
      <c r="F28" s="28">
        <v>4147804</v>
      </c>
      <c r="G28" s="133">
        <f t="shared" si="1"/>
        <v>2.643619129544212</v>
      </c>
      <c r="H28" s="133">
        <f aca="true" t="shared" si="3" ref="H28:H91">+D28/F28</f>
        <v>2.321001908479764</v>
      </c>
      <c r="I28" s="134">
        <f t="shared" si="2"/>
        <v>2.3210007030226114</v>
      </c>
      <c r="J28" s="126"/>
      <c r="T28" s="10"/>
      <c r="W28" s="11"/>
      <c r="X28" s="12"/>
      <c r="Y28" s="12"/>
      <c r="Z28" s="13"/>
      <c r="AA28" s="13"/>
      <c r="AB28" s="13"/>
    </row>
    <row r="29" spans="1:28" ht="15">
      <c r="A29" s="207"/>
      <c r="B29" s="199" t="s">
        <v>18</v>
      </c>
      <c r="C29" s="146">
        <v>14034353</v>
      </c>
      <c r="D29" s="28">
        <v>12453236</v>
      </c>
      <c r="E29" s="28">
        <v>12129820</v>
      </c>
      <c r="F29" s="28">
        <v>4905988</v>
      </c>
      <c r="G29" s="133">
        <f t="shared" si="1"/>
        <v>2.8606578328361176</v>
      </c>
      <c r="H29" s="133">
        <f t="shared" si="3"/>
        <v>2.5383747371579384</v>
      </c>
      <c r="I29" s="134">
        <f t="shared" si="2"/>
        <v>2.472452032088134</v>
      </c>
      <c r="J29" s="126"/>
      <c r="T29" s="10"/>
      <c r="W29" s="11"/>
      <c r="X29" s="12"/>
      <c r="Y29" s="12"/>
      <c r="Z29" s="13"/>
      <c r="AA29" s="13"/>
      <c r="AB29" s="13"/>
    </row>
    <row r="30" spans="1:28" ht="15">
      <c r="A30" s="207"/>
      <c r="B30" s="199" t="s">
        <v>19</v>
      </c>
      <c r="C30" s="146">
        <v>13185418</v>
      </c>
      <c r="D30" s="28">
        <v>11802012</v>
      </c>
      <c r="E30" s="28">
        <v>11335886</v>
      </c>
      <c r="F30" s="28">
        <v>3796573</v>
      </c>
      <c r="G30" s="133">
        <f t="shared" si="1"/>
        <v>3.472978920726666</v>
      </c>
      <c r="H30" s="133">
        <f t="shared" si="3"/>
        <v>3.1085960944251565</v>
      </c>
      <c r="I30" s="134">
        <f t="shared" si="2"/>
        <v>2.9858206335028985</v>
      </c>
      <c r="J30" s="126"/>
      <c r="T30" s="10"/>
      <c r="W30" s="11"/>
      <c r="X30" s="12"/>
      <c r="Y30" s="12"/>
      <c r="Z30" s="13"/>
      <c r="AA30" s="13"/>
      <c r="AB30" s="13"/>
    </row>
    <row r="31" spans="1:28" ht="15">
      <c r="A31" s="207"/>
      <c r="B31" s="199" t="s">
        <v>20</v>
      </c>
      <c r="C31" s="146">
        <v>13457614</v>
      </c>
      <c r="D31" s="28">
        <v>12095563</v>
      </c>
      <c r="E31" s="28">
        <v>11511339</v>
      </c>
      <c r="F31" s="28">
        <v>4339984</v>
      </c>
      <c r="G31" s="133">
        <f t="shared" si="1"/>
        <v>3.1008441505775135</v>
      </c>
      <c r="H31" s="133">
        <f t="shared" si="3"/>
        <v>2.7870063576271247</v>
      </c>
      <c r="I31" s="134">
        <f t="shared" si="2"/>
        <v>2.652392036468337</v>
      </c>
      <c r="J31" s="126"/>
      <c r="T31" s="10"/>
      <c r="W31" s="11"/>
      <c r="X31" s="12"/>
      <c r="Y31" s="12"/>
      <c r="Z31" s="13"/>
      <c r="AA31" s="13"/>
      <c r="AB31" s="13"/>
    </row>
    <row r="32" spans="1:28" ht="15">
      <c r="A32" s="207"/>
      <c r="B32" s="199" t="s">
        <v>21</v>
      </c>
      <c r="C32" s="146">
        <v>13052093</v>
      </c>
      <c r="D32" s="28">
        <v>11717108</v>
      </c>
      <c r="E32" s="28">
        <v>11108887</v>
      </c>
      <c r="F32" s="28">
        <v>4078921</v>
      </c>
      <c r="G32" s="133">
        <f t="shared" si="1"/>
        <v>3.1998886470220924</v>
      </c>
      <c r="H32" s="133">
        <f t="shared" si="3"/>
        <v>2.872599886097328</v>
      </c>
      <c r="I32" s="134">
        <f t="shared" si="2"/>
        <v>2.7234866769912927</v>
      </c>
      <c r="J32" s="126"/>
      <c r="T32" s="10"/>
      <c r="W32" s="11"/>
      <c r="X32" s="12"/>
      <c r="Y32" s="12"/>
      <c r="Z32" s="13"/>
      <c r="AA32" s="13"/>
      <c r="AB32" s="13"/>
    </row>
    <row r="33" spans="1:28" ht="15">
      <c r="A33" s="207"/>
      <c r="B33" s="199" t="s">
        <v>22</v>
      </c>
      <c r="C33" s="146">
        <v>12356267</v>
      </c>
      <c r="D33" s="28">
        <v>11052881</v>
      </c>
      <c r="E33" s="28">
        <v>10757840</v>
      </c>
      <c r="F33" s="28">
        <v>4833205</v>
      </c>
      <c r="G33" s="133">
        <f t="shared" si="1"/>
        <v>2.5565369149456725</v>
      </c>
      <c r="H33" s="133">
        <f t="shared" si="3"/>
        <v>2.2868636856909648</v>
      </c>
      <c r="I33" s="134">
        <f t="shared" si="2"/>
        <v>2.2258190993347067</v>
      </c>
      <c r="J33" s="126"/>
      <c r="T33" s="10"/>
      <c r="W33" s="11"/>
      <c r="X33" s="12"/>
      <c r="Y33" s="12"/>
      <c r="Z33" s="13"/>
      <c r="AA33" s="13"/>
      <c r="AB33" s="13"/>
    </row>
    <row r="34" spans="1:28" ht="15">
      <c r="A34" s="207"/>
      <c r="B34" s="199" t="s">
        <v>23</v>
      </c>
      <c r="C34" s="146">
        <v>13915538</v>
      </c>
      <c r="D34" s="28">
        <v>12450245</v>
      </c>
      <c r="E34" s="28">
        <v>11776886</v>
      </c>
      <c r="F34" s="28">
        <v>4893602</v>
      </c>
      <c r="G34" s="133">
        <f t="shared" si="1"/>
        <v>2.843618667803389</v>
      </c>
      <c r="H34" s="133">
        <f t="shared" si="3"/>
        <v>2.5441883095519415</v>
      </c>
      <c r="I34" s="134">
        <f t="shared" si="2"/>
        <v>2.406588439354079</v>
      </c>
      <c r="J34" s="126"/>
      <c r="T34" s="10"/>
      <c r="W34" s="11"/>
      <c r="X34" s="12"/>
      <c r="Y34" s="12"/>
      <c r="Z34" s="13"/>
      <c r="AA34" s="13"/>
      <c r="AB34" s="13"/>
    </row>
    <row r="35" spans="1:28" ht="15">
      <c r="A35" s="207"/>
      <c r="B35" s="199" t="s">
        <v>24</v>
      </c>
      <c r="C35" s="146">
        <v>13550696</v>
      </c>
      <c r="D35" s="28">
        <v>12098263</v>
      </c>
      <c r="E35" s="28">
        <v>11460299</v>
      </c>
      <c r="F35" s="28">
        <v>4755502</v>
      </c>
      <c r="G35" s="133">
        <f t="shared" si="1"/>
        <v>2.8494775104710293</v>
      </c>
      <c r="H35" s="133">
        <f t="shared" si="3"/>
        <v>2.5440559167044827</v>
      </c>
      <c r="I35" s="134">
        <f t="shared" si="2"/>
        <v>2.4099030975068456</v>
      </c>
      <c r="J35" s="126"/>
      <c r="T35" s="10"/>
      <c r="W35" s="11"/>
      <c r="X35" s="12"/>
      <c r="Y35" s="12"/>
      <c r="Z35" s="13"/>
      <c r="AA35" s="13"/>
      <c r="AB35" s="13"/>
    </row>
    <row r="36" spans="1:28" ht="15">
      <c r="A36" s="207"/>
      <c r="B36" s="199" t="s">
        <v>25</v>
      </c>
      <c r="C36" s="146">
        <v>13708115</v>
      </c>
      <c r="D36" s="28">
        <v>12212482</v>
      </c>
      <c r="E36" s="28">
        <v>11518487</v>
      </c>
      <c r="F36" s="28">
        <v>4795364</v>
      </c>
      <c r="G36" s="133">
        <f t="shared" si="1"/>
        <v>2.8586182404505687</v>
      </c>
      <c r="H36" s="133">
        <f t="shared" si="3"/>
        <v>2.546726796964735</v>
      </c>
      <c r="I36" s="134">
        <f t="shared" si="2"/>
        <v>2.4020047278996963</v>
      </c>
      <c r="J36" s="126"/>
      <c r="T36" s="10"/>
      <c r="W36" s="11"/>
      <c r="X36" s="12"/>
      <c r="Y36" s="12"/>
      <c r="Z36" s="13"/>
      <c r="AA36" s="13"/>
      <c r="AB36" s="13"/>
    </row>
    <row r="37" spans="1:28" ht="15">
      <c r="A37" s="207"/>
      <c r="B37" s="199" t="s">
        <v>26</v>
      </c>
      <c r="C37" s="146">
        <v>12730008</v>
      </c>
      <c r="D37" s="28">
        <v>11304571</v>
      </c>
      <c r="E37" s="28">
        <v>10711436</v>
      </c>
      <c r="F37" s="28">
        <v>4501656</v>
      </c>
      <c r="G37" s="133">
        <f t="shared" si="1"/>
        <v>2.827850017860094</v>
      </c>
      <c r="H37" s="133">
        <f t="shared" si="3"/>
        <v>2.5112027662709013</v>
      </c>
      <c r="I37" s="134">
        <f t="shared" si="2"/>
        <v>2.3794434759119754</v>
      </c>
      <c r="J37" s="126"/>
      <c r="T37" s="10"/>
      <c r="W37" s="11"/>
      <c r="X37" s="12"/>
      <c r="Y37" s="12"/>
      <c r="Z37" s="13"/>
      <c r="AA37" s="13"/>
      <c r="AB37" s="13"/>
    </row>
    <row r="38" spans="1:10" ht="15.75" thickBot="1">
      <c r="A38" s="207"/>
      <c r="B38" s="199" t="s">
        <v>27</v>
      </c>
      <c r="C38" s="147">
        <v>11396317</v>
      </c>
      <c r="D38" s="148">
        <v>9952406</v>
      </c>
      <c r="E38" s="148">
        <v>9836116</v>
      </c>
      <c r="F38" s="148">
        <v>4339936</v>
      </c>
      <c r="G38" s="149">
        <f t="shared" si="1"/>
        <v>2.625918216305494</v>
      </c>
      <c r="H38" s="149">
        <f t="shared" si="3"/>
        <v>2.2932149229850394</v>
      </c>
      <c r="I38" s="150">
        <f t="shared" si="2"/>
        <v>2.2664195969710152</v>
      </c>
      <c r="J38" s="126"/>
    </row>
    <row r="39" spans="1:10" ht="15.75" thickTop="1">
      <c r="A39" s="206">
        <v>2001</v>
      </c>
      <c r="B39" s="200" t="s">
        <v>16</v>
      </c>
      <c r="C39" s="151">
        <v>9585457</v>
      </c>
      <c r="D39" s="152">
        <v>8281792</v>
      </c>
      <c r="E39" s="152">
        <v>8281729</v>
      </c>
      <c r="F39" s="152">
        <v>4146522</v>
      </c>
      <c r="G39" s="153">
        <f t="shared" si="1"/>
        <v>2.3116860347057124</v>
      </c>
      <c r="H39" s="153">
        <f>+D39/F39</f>
        <v>1.9972864005062556</v>
      </c>
      <c r="I39" s="154">
        <f t="shared" si="2"/>
        <v>1.9972712070501495</v>
      </c>
      <c r="J39" s="126"/>
    </row>
    <row r="40" spans="1:10" ht="15">
      <c r="A40" s="207"/>
      <c r="B40" s="199" t="s">
        <v>17</v>
      </c>
      <c r="C40" s="146">
        <v>9724569</v>
      </c>
      <c r="D40" s="28">
        <v>8483408</v>
      </c>
      <c r="E40" s="28">
        <v>8483371</v>
      </c>
      <c r="F40" s="28">
        <v>3805526</v>
      </c>
      <c r="G40" s="133">
        <f t="shared" si="1"/>
        <v>2.555381043251314</v>
      </c>
      <c r="H40" s="133">
        <f t="shared" si="3"/>
        <v>2.2292340139050424</v>
      </c>
      <c r="I40" s="134">
        <f t="shared" si="2"/>
        <v>2.2292242912017945</v>
      </c>
      <c r="J40" s="126"/>
    </row>
    <row r="41" spans="1:10" ht="15">
      <c r="A41" s="207"/>
      <c r="B41" s="199" t="s">
        <v>18</v>
      </c>
      <c r="C41" s="146">
        <v>11861006</v>
      </c>
      <c r="D41" s="28">
        <v>10485039</v>
      </c>
      <c r="E41" s="28">
        <v>10151291</v>
      </c>
      <c r="F41" s="28">
        <v>4374237</v>
      </c>
      <c r="G41" s="133">
        <f t="shared" si="1"/>
        <v>2.7115599817751073</v>
      </c>
      <c r="H41" s="133">
        <f t="shared" si="3"/>
        <v>2.3969983793745056</v>
      </c>
      <c r="I41" s="134">
        <f t="shared" si="2"/>
        <v>2.3206998157621546</v>
      </c>
      <c r="J41" s="126"/>
    </row>
    <row r="42" spans="1:10" ht="15">
      <c r="A42" s="207"/>
      <c r="B42" s="199" t="s">
        <v>19</v>
      </c>
      <c r="C42" s="146">
        <v>11125806</v>
      </c>
      <c r="D42" s="28">
        <v>9799323</v>
      </c>
      <c r="E42" s="28">
        <v>9297027</v>
      </c>
      <c r="F42" s="28">
        <v>4347269</v>
      </c>
      <c r="G42" s="133">
        <f t="shared" si="1"/>
        <v>2.559263298406425</v>
      </c>
      <c r="H42" s="133">
        <f t="shared" si="3"/>
        <v>2.25413311207565</v>
      </c>
      <c r="I42" s="134">
        <f t="shared" si="2"/>
        <v>2.138590227565858</v>
      </c>
      <c r="J42" s="126"/>
    </row>
    <row r="43" spans="1:10" ht="15">
      <c r="A43" s="207"/>
      <c r="B43" s="199" t="s">
        <v>20</v>
      </c>
      <c r="C43" s="146">
        <v>12688707</v>
      </c>
      <c r="D43" s="28">
        <v>11260203</v>
      </c>
      <c r="E43" s="28">
        <v>10516635</v>
      </c>
      <c r="F43" s="28">
        <v>4715314</v>
      </c>
      <c r="G43" s="133">
        <f t="shared" si="1"/>
        <v>2.6909569542982714</v>
      </c>
      <c r="H43" s="133">
        <f t="shared" si="3"/>
        <v>2.3880070341020767</v>
      </c>
      <c r="I43" s="134">
        <f t="shared" si="2"/>
        <v>2.2303148846503116</v>
      </c>
      <c r="J43" s="126"/>
    </row>
    <row r="44" spans="1:10" ht="15">
      <c r="A44" s="207"/>
      <c r="B44" s="199" t="s">
        <v>21</v>
      </c>
      <c r="C44" s="146">
        <v>11665538</v>
      </c>
      <c r="D44" s="28">
        <v>10348860</v>
      </c>
      <c r="E44" s="28">
        <v>9724213</v>
      </c>
      <c r="F44" s="28">
        <v>4619916.87</v>
      </c>
      <c r="G44" s="133">
        <f t="shared" si="1"/>
        <v>2.525053659677647</v>
      </c>
      <c r="H44" s="133">
        <f t="shared" si="3"/>
        <v>2.240053293426468</v>
      </c>
      <c r="I44" s="134">
        <f t="shared" si="2"/>
        <v>2.104845882216058</v>
      </c>
      <c r="J44" s="126"/>
    </row>
    <row r="45" spans="1:10" ht="15">
      <c r="A45" s="207"/>
      <c r="B45" s="199" t="s">
        <v>22</v>
      </c>
      <c r="C45" s="146">
        <v>10949599</v>
      </c>
      <c r="D45" s="28">
        <v>9638124</v>
      </c>
      <c r="E45" s="28">
        <v>9323196</v>
      </c>
      <c r="F45" s="28">
        <v>4709871.82</v>
      </c>
      <c r="G45" s="133">
        <f t="shared" si="1"/>
        <v>2.324818894965171</v>
      </c>
      <c r="H45" s="133">
        <f t="shared" si="3"/>
        <v>2.046366518738932</v>
      </c>
      <c r="I45" s="134">
        <f t="shared" si="2"/>
        <v>1.9795010047640744</v>
      </c>
      <c r="J45" s="126"/>
    </row>
    <row r="46" spans="1:10" ht="15">
      <c r="A46" s="207"/>
      <c r="B46" s="199" t="s">
        <v>23</v>
      </c>
      <c r="C46" s="146">
        <v>12422148</v>
      </c>
      <c r="D46" s="28">
        <v>10953971</v>
      </c>
      <c r="E46" s="28">
        <v>10286660</v>
      </c>
      <c r="F46" s="28">
        <v>5197291.46</v>
      </c>
      <c r="G46" s="133">
        <f t="shared" si="1"/>
        <v>2.390119564316295</v>
      </c>
      <c r="H46" s="133">
        <f t="shared" si="3"/>
        <v>2.1076306926993085</v>
      </c>
      <c r="I46" s="134">
        <f t="shared" si="2"/>
        <v>1.9792347762617108</v>
      </c>
      <c r="J46" s="126"/>
    </row>
    <row r="47" spans="1:10" ht="15">
      <c r="A47" s="207"/>
      <c r="B47" s="199" t="s">
        <v>24</v>
      </c>
      <c r="C47" s="146">
        <v>11858863</v>
      </c>
      <c r="D47" s="28">
        <v>10447756</v>
      </c>
      <c r="E47" s="28">
        <v>9845769</v>
      </c>
      <c r="F47" s="28">
        <v>4960043.71</v>
      </c>
      <c r="G47" s="133">
        <f t="shared" si="1"/>
        <v>2.3908787287682993</v>
      </c>
      <c r="H47" s="133">
        <f t="shared" si="3"/>
        <v>2.1063838568471</v>
      </c>
      <c r="I47" s="134">
        <f t="shared" si="2"/>
        <v>1.9850165796220371</v>
      </c>
      <c r="J47" s="126"/>
    </row>
    <row r="48" spans="1:10" ht="15">
      <c r="A48" s="207"/>
      <c r="B48" s="199" t="s">
        <v>25</v>
      </c>
      <c r="C48" s="146">
        <v>12601819</v>
      </c>
      <c r="D48" s="28">
        <v>11105131</v>
      </c>
      <c r="E48" s="28">
        <v>10426567</v>
      </c>
      <c r="F48" s="28">
        <v>5152400.27</v>
      </c>
      <c r="G48" s="133">
        <f t="shared" si="1"/>
        <v>2.4458152200197754</v>
      </c>
      <c r="H48" s="133">
        <f t="shared" si="3"/>
        <v>2.155331577140842</v>
      </c>
      <c r="I48" s="134">
        <f t="shared" si="2"/>
        <v>2.0236329581591304</v>
      </c>
      <c r="J48" s="126"/>
    </row>
    <row r="49" spans="1:10" ht="15">
      <c r="A49" s="207"/>
      <c r="B49" s="199" t="s">
        <v>26</v>
      </c>
      <c r="C49" s="146">
        <v>11974507</v>
      </c>
      <c r="D49" s="28">
        <v>10497814</v>
      </c>
      <c r="E49" s="28">
        <v>9911413</v>
      </c>
      <c r="F49" s="28">
        <v>4880284.12</v>
      </c>
      <c r="G49" s="133">
        <f t="shared" si="1"/>
        <v>2.4536495633373083</v>
      </c>
      <c r="H49" s="133">
        <f t="shared" si="3"/>
        <v>2.1510661555499766</v>
      </c>
      <c r="I49" s="134">
        <f t="shared" si="2"/>
        <v>2.0309090119122</v>
      </c>
      <c r="J49" s="126"/>
    </row>
    <row r="50" spans="1:10" ht="15.75" thickBot="1">
      <c r="A50" s="207"/>
      <c r="B50" s="199" t="s">
        <v>27</v>
      </c>
      <c r="C50" s="147">
        <v>9470140</v>
      </c>
      <c r="D50" s="148">
        <v>8104445</v>
      </c>
      <c r="E50" s="148">
        <v>8027900</v>
      </c>
      <c r="F50" s="148">
        <v>4288637.05</v>
      </c>
      <c r="G50" s="149">
        <f t="shared" si="1"/>
        <v>2.208193393283304</v>
      </c>
      <c r="H50" s="149">
        <f t="shared" si="3"/>
        <v>1.889748399202959</v>
      </c>
      <c r="I50" s="150">
        <f t="shared" si="2"/>
        <v>1.8719000713758234</v>
      </c>
      <c r="J50" s="126"/>
    </row>
    <row r="51" spans="1:10" ht="15.75" thickTop="1">
      <c r="A51" s="207">
        <v>2002</v>
      </c>
      <c r="B51" s="198" t="s">
        <v>16</v>
      </c>
      <c r="C51" s="151">
        <v>7597409</v>
      </c>
      <c r="D51" s="152">
        <v>6364937</v>
      </c>
      <c r="E51" s="152">
        <v>6391529</v>
      </c>
      <c r="F51" s="152">
        <v>3958370.02</v>
      </c>
      <c r="G51" s="153">
        <f t="shared" si="1"/>
        <v>1.9193276428462844</v>
      </c>
      <c r="H51" s="153">
        <f>+D51/F51</f>
        <v>1.607969181213635</v>
      </c>
      <c r="I51" s="154">
        <f t="shared" si="2"/>
        <v>1.6146870978979373</v>
      </c>
      <c r="J51" s="126"/>
    </row>
    <row r="52" spans="1:10" ht="15">
      <c r="A52" s="207"/>
      <c r="B52" s="199" t="s">
        <v>17</v>
      </c>
      <c r="C52" s="146">
        <v>8281637</v>
      </c>
      <c r="D52" s="28">
        <v>6993720</v>
      </c>
      <c r="E52" s="28">
        <v>7024948</v>
      </c>
      <c r="F52" s="28">
        <v>3796397.7</v>
      </c>
      <c r="G52" s="133">
        <f t="shared" si="1"/>
        <v>2.1814461114018693</v>
      </c>
      <c r="H52" s="133">
        <f t="shared" si="3"/>
        <v>1.8421989877404044</v>
      </c>
      <c r="I52" s="134">
        <f t="shared" si="2"/>
        <v>1.850424680217249</v>
      </c>
      <c r="J52" s="126"/>
    </row>
    <row r="53" spans="1:10" ht="15">
      <c r="A53" s="207"/>
      <c r="B53" s="199" t="s">
        <v>18</v>
      </c>
      <c r="C53" s="146">
        <v>10168366</v>
      </c>
      <c r="D53" s="28">
        <v>8780869</v>
      </c>
      <c r="E53" s="28">
        <v>8458979</v>
      </c>
      <c r="F53" s="28">
        <v>4581154.26</v>
      </c>
      <c r="G53" s="133">
        <f t="shared" si="1"/>
        <v>2.2196078592647086</v>
      </c>
      <c r="H53" s="133">
        <f t="shared" si="3"/>
        <v>1.9167372460406955</v>
      </c>
      <c r="I53" s="134">
        <f t="shared" si="2"/>
        <v>1.846473294701934</v>
      </c>
      <c r="J53" s="126"/>
    </row>
    <row r="54" spans="1:10" ht="15">
      <c r="A54" s="207"/>
      <c r="B54" s="199" t="s">
        <v>19</v>
      </c>
      <c r="C54" s="146">
        <v>11126149</v>
      </c>
      <c r="D54" s="28">
        <v>9734170</v>
      </c>
      <c r="E54" s="28">
        <v>9188637</v>
      </c>
      <c r="F54" s="28">
        <v>4516999</v>
      </c>
      <c r="G54" s="133">
        <f t="shared" si="1"/>
        <v>2.4631727835228654</v>
      </c>
      <c r="H54" s="133">
        <f t="shared" si="3"/>
        <v>2.1550082255940284</v>
      </c>
      <c r="I54" s="134">
        <f t="shared" si="2"/>
        <v>2.0342348979931146</v>
      </c>
      <c r="J54" s="126"/>
    </row>
    <row r="55" spans="1:10" ht="15">
      <c r="A55" s="207"/>
      <c r="B55" s="199" t="s">
        <v>20</v>
      </c>
      <c r="C55" s="146">
        <v>11177057</v>
      </c>
      <c r="D55" s="28">
        <v>9689460</v>
      </c>
      <c r="E55" s="28">
        <v>8913805</v>
      </c>
      <c r="F55" s="28">
        <v>4698411.65</v>
      </c>
      <c r="G55" s="133">
        <f t="shared" si="1"/>
        <v>2.378901176102779</v>
      </c>
      <c r="H55" s="133">
        <f t="shared" si="3"/>
        <v>2.062284176398209</v>
      </c>
      <c r="I55" s="134">
        <f t="shared" si="2"/>
        <v>1.8971954064518803</v>
      </c>
      <c r="J55" s="126"/>
    </row>
    <row r="56" spans="1:10" ht="15">
      <c r="A56" s="207"/>
      <c r="B56" s="199" t="s">
        <v>21</v>
      </c>
      <c r="C56" s="146">
        <v>9973716</v>
      </c>
      <c r="D56" s="28">
        <v>8642324</v>
      </c>
      <c r="E56" s="28">
        <v>8068137</v>
      </c>
      <c r="F56" s="28">
        <v>4418976.23</v>
      </c>
      <c r="G56" s="133">
        <f t="shared" si="1"/>
        <v>2.2570196083629983</v>
      </c>
      <c r="H56" s="133">
        <f t="shared" si="3"/>
        <v>1.955729913487224</v>
      </c>
      <c r="I56" s="134">
        <f t="shared" si="2"/>
        <v>1.8257932561904726</v>
      </c>
      <c r="J56" s="126"/>
    </row>
    <row r="57" spans="1:10" ht="15">
      <c r="A57" s="207"/>
      <c r="B57" s="199" t="s">
        <v>22</v>
      </c>
      <c r="C57" s="146">
        <v>10356760</v>
      </c>
      <c r="D57" s="28">
        <v>8961610</v>
      </c>
      <c r="E57" s="28">
        <v>8600274</v>
      </c>
      <c r="F57" s="28">
        <v>4545303.25</v>
      </c>
      <c r="G57" s="133">
        <f t="shared" si="1"/>
        <v>2.278563041970852</v>
      </c>
      <c r="H57" s="133">
        <f t="shared" si="3"/>
        <v>1.9716198253658872</v>
      </c>
      <c r="I57" s="134">
        <f t="shared" si="2"/>
        <v>1.8921232593226867</v>
      </c>
      <c r="J57" s="126"/>
    </row>
    <row r="58" spans="1:10" ht="15">
      <c r="A58" s="207"/>
      <c r="B58" s="199" t="s">
        <v>23</v>
      </c>
      <c r="C58" s="146">
        <v>11291729</v>
      </c>
      <c r="D58" s="28">
        <v>9793860</v>
      </c>
      <c r="E58" s="28">
        <v>9084914</v>
      </c>
      <c r="F58" s="28">
        <v>4673401.66</v>
      </c>
      <c r="G58" s="133">
        <f t="shared" si="1"/>
        <v>2.416169167877601</v>
      </c>
      <c r="H58" s="133">
        <f t="shared" si="3"/>
        <v>2.095659802543058</v>
      </c>
      <c r="I58" s="134">
        <f t="shared" si="2"/>
        <v>1.9439617351443317</v>
      </c>
      <c r="J58" s="126"/>
    </row>
    <row r="59" spans="1:10" ht="15">
      <c r="A59" s="207"/>
      <c r="B59" s="199" t="s">
        <v>24</v>
      </c>
      <c r="C59" s="146">
        <v>11430881</v>
      </c>
      <c r="D59" s="28">
        <v>9857381</v>
      </c>
      <c r="E59" s="28">
        <v>9141251</v>
      </c>
      <c r="F59" s="28">
        <v>4585691.33</v>
      </c>
      <c r="G59" s="133">
        <f t="shared" si="1"/>
        <v>2.4927279612603144</v>
      </c>
      <c r="H59" s="133">
        <f t="shared" si="3"/>
        <v>2.1495954024450223</v>
      </c>
      <c r="I59" s="134">
        <f aca="true" t="shared" si="4" ref="I59:I90">+E59/F59</f>
        <v>1.993429200128915</v>
      </c>
      <c r="J59" s="126"/>
    </row>
    <row r="60" spans="1:10" ht="15">
      <c r="A60" s="207"/>
      <c r="B60" s="199" t="s">
        <v>25</v>
      </c>
      <c r="C60" s="146">
        <v>11754101</v>
      </c>
      <c r="D60" s="28">
        <v>10168704</v>
      </c>
      <c r="E60" s="28">
        <v>9450927</v>
      </c>
      <c r="F60" s="28">
        <v>4701460.68</v>
      </c>
      <c r="G60" s="133">
        <f t="shared" si="1"/>
        <v>2.500095566044381</v>
      </c>
      <c r="H60" s="133">
        <f t="shared" si="3"/>
        <v>2.1628818556874543</v>
      </c>
      <c r="I60" s="134">
        <f t="shared" si="4"/>
        <v>2.010210792616902</v>
      </c>
      <c r="J60" s="126"/>
    </row>
    <row r="61" spans="1:10" ht="15">
      <c r="A61" s="207"/>
      <c r="B61" s="199" t="s">
        <v>26</v>
      </c>
      <c r="C61" s="146">
        <v>11599895</v>
      </c>
      <c r="D61" s="28">
        <v>9985321</v>
      </c>
      <c r="E61" s="28">
        <v>9322840</v>
      </c>
      <c r="F61" s="28">
        <v>4629498.51</v>
      </c>
      <c r="G61" s="133">
        <f t="shared" si="1"/>
        <v>2.505648284569812</v>
      </c>
      <c r="H61" s="133">
        <f t="shared" si="3"/>
        <v>2.1568904231054606</v>
      </c>
      <c r="I61" s="134">
        <f t="shared" si="4"/>
        <v>2.0137904742516053</v>
      </c>
      <c r="J61" s="126"/>
    </row>
    <row r="62" spans="1:10" ht="15.75" thickBot="1">
      <c r="A62" s="207"/>
      <c r="B62" s="201" t="s">
        <v>27</v>
      </c>
      <c r="C62" s="147">
        <v>10380911</v>
      </c>
      <c r="D62" s="148">
        <v>8812273</v>
      </c>
      <c r="E62" s="148">
        <v>8755662</v>
      </c>
      <c r="F62" s="148">
        <v>4436382.58</v>
      </c>
      <c r="G62" s="149">
        <f t="shared" si="1"/>
        <v>2.33994945494534</v>
      </c>
      <c r="H62" s="149">
        <f t="shared" si="3"/>
        <v>1.9863645303557205</v>
      </c>
      <c r="I62" s="150">
        <f t="shared" si="4"/>
        <v>1.9736039086151131</v>
      </c>
      <c r="J62" s="126"/>
    </row>
    <row r="63" spans="1:10" ht="15.75" thickTop="1">
      <c r="A63" s="206">
        <v>2003</v>
      </c>
      <c r="B63" s="200" t="s">
        <v>16</v>
      </c>
      <c r="C63" s="151">
        <v>8379556</v>
      </c>
      <c r="D63" s="152">
        <v>7053741</v>
      </c>
      <c r="E63" s="152">
        <v>7090655</v>
      </c>
      <c r="F63" s="152">
        <v>4085926.08</v>
      </c>
      <c r="G63" s="153">
        <f t="shared" si="1"/>
        <v>2.0508339690766015</v>
      </c>
      <c r="H63" s="153">
        <f>+D63/F63</f>
        <v>1.7263506147423988</v>
      </c>
      <c r="I63" s="154">
        <f t="shared" si="4"/>
        <v>1.7353850415228265</v>
      </c>
      <c r="J63" s="126"/>
    </row>
    <row r="64" spans="1:10" ht="15">
      <c r="A64" s="207"/>
      <c r="B64" s="199" t="s">
        <v>17</v>
      </c>
      <c r="C64" s="146">
        <v>8740866</v>
      </c>
      <c r="D64" s="28">
        <v>7531324</v>
      </c>
      <c r="E64" s="28">
        <v>7571308</v>
      </c>
      <c r="F64" s="28">
        <v>3862217.23</v>
      </c>
      <c r="G64" s="133">
        <f t="shared" si="1"/>
        <v>2.263173063416736</v>
      </c>
      <c r="H64" s="133">
        <f t="shared" si="3"/>
        <v>1.9500001039558306</v>
      </c>
      <c r="I64" s="134">
        <f t="shared" si="4"/>
        <v>1.9603527065203425</v>
      </c>
      <c r="J64" s="126"/>
    </row>
    <row r="65" spans="1:10" ht="15">
      <c r="A65" s="207"/>
      <c r="B65" s="199" t="s">
        <v>18</v>
      </c>
      <c r="C65" s="146">
        <v>10839429</v>
      </c>
      <c r="D65" s="28">
        <v>9448193</v>
      </c>
      <c r="E65" s="28">
        <v>9213638</v>
      </c>
      <c r="F65" s="28">
        <v>4551809.6</v>
      </c>
      <c r="G65" s="133">
        <f t="shared" si="1"/>
        <v>2.381344992989162</v>
      </c>
      <c r="H65" s="133">
        <f t="shared" si="3"/>
        <v>2.0757003983646416</v>
      </c>
      <c r="I65" s="134">
        <f t="shared" si="4"/>
        <v>2.0241703431531937</v>
      </c>
      <c r="J65" s="126"/>
    </row>
    <row r="66" spans="1:10" ht="15">
      <c r="A66" s="207"/>
      <c r="B66" s="199" t="s">
        <v>19</v>
      </c>
      <c r="C66" s="146">
        <v>11741477</v>
      </c>
      <c r="D66" s="28">
        <v>10311504</v>
      </c>
      <c r="E66" s="28">
        <v>9747607</v>
      </c>
      <c r="F66" s="28">
        <v>4574398.3</v>
      </c>
      <c r="G66" s="133">
        <f t="shared" si="1"/>
        <v>2.5667806408549954</v>
      </c>
      <c r="H66" s="133">
        <f t="shared" si="3"/>
        <v>2.2541771231420755</v>
      </c>
      <c r="I66" s="134">
        <f t="shared" si="4"/>
        <v>2.130904735602057</v>
      </c>
      <c r="J66" s="126"/>
    </row>
    <row r="67" spans="1:10" ht="15">
      <c r="A67" s="207"/>
      <c r="B67" s="199" t="s">
        <v>20</v>
      </c>
      <c r="C67" s="146">
        <v>12243036</v>
      </c>
      <c r="D67" s="28">
        <v>10807452</v>
      </c>
      <c r="E67" s="28">
        <v>10199321</v>
      </c>
      <c r="F67" s="28">
        <v>4874758.82</v>
      </c>
      <c r="G67" s="133">
        <f t="shared" si="1"/>
        <v>2.51151625179274</v>
      </c>
      <c r="H67" s="133">
        <f t="shared" si="3"/>
        <v>2.2170229131458856</v>
      </c>
      <c r="I67" s="134">
        <f t="shared" si="4"/>
        <v>2.0922719208496146</v>
      </c>
      <c r="J67" s="126"/>
    </row>
    <row r="68" spans="1:10" ht="15">
      <c r="A68" s="207"/>
      <c r="B68" s="199" t="s">
        <v>21</v>
      </c>
      <c r="C68" s="146">
        <v>11684617</v>
      </c>
      <c r="D68" s="28">
        <v>10314429</v>
      </c>
      <c r="E68" s="28">
        <v>9729269</v>
      </c>
      <c r="F68" s="28">
        <v>4690676.95</v>
      </c>
      <c r="G68" s="133">
        <f t="shared" si="1"/>
        <v>2.4910299994119183</v>
      </c>
      <c r="H68" s="133">
        <f t="shared" si="3"/>
        <v>2.198921202620871</v>
      </c>
      <c r="I68" s="134">
        <f t="shared" si="4"/>
        <v>2.0741716182351886</v>
      </c>
      <c r="J68" s="126"/>
    </row>
    <row r="69" spans="1:10" ht="15">
      <c r="A69" s="207"/>
      <c r="B69" s="199" t="s">
        <v>22</v>
      </c>
      <c r="C69" s="146">
        <v>11349164</v>
      </c>
      <c r="D69" s="28">
        <v>9976566</v>
      </c>
      <c r="E69" s="28">
        <v>9698950</v>
      </c>
      <c r="F69" s="28">
        <v>4764357.22</v>
      </c>
      <c r="G69" s="133">
        <f t="shared" si="1"/>
        <v>2.382097621135134</v>
      </c>
      <c r="H69" s="133">
        <f t="shared" si="3"/>
        <v>2.094000415863024</v>
      </c>
      <c r="I69" s="134">
        <f t="shared" si="4"/>
        <v>2.035731065522413</v>
      </c>
      <c r="J69" s="126"/>
    </row>
    <row r="70" spans="1:10" ht="15">
      <c r="A70" s="207"/>
      <c r="B70" s="199" t="s">
        <v>23</v>
      </c>
      <c r="C70" s="146">
        <v>12154623</v>
      </c>
      <c r="D70" s="28">
        <v>10756842</v>
      </c>
      <c r="E70" s="28">
        <v>10154859</v>
      </c>
      <c r="F70" s="28">
        <v>4930685.93</v>
      </c>
      <c r="G70" s="133">
        <f t="shared" si="1"/>
        <v>2.46509779218487</v>
      </c>
      <c r="H70" s="133">
        <f t="shared" si="3"/>
        <v>2.181611676897052</v>
      </c>
      <c r="I70" s="134">
        <f t="shared" si="4"/>
        <v>2.0595225784336257</v>
      </c>
      <c r="J70" s="126"/>
    </row>
    <row r="71" spans="1:10" ht="15">
      <c r="A71" s="207"/>
      <c r="B71" s="199" t="s">
        <v>24</v>
      </c>
      <c r="C71" s="146">
        <v>12778229</v>
      </c>
      <c r="D71" s="28">
        <v>11295784</v>
      </c>
      <c r="E71" s="28">
        <v>10656830</v>
      </c>
      <c r="F71" s="28">
        <v>4974223.6</v>
      </c>
      <c r="G71" s="133">
        <f t="shared" si="1"/>
        <v>2.5688891428201983</v>
      </c>
      <c r="H71" s="133">
        <f t="shared" si="3"/>
        <v>2.2708637384133676</v>
      </c>
      <c r="I71" s="134">
        <f t="shared" si="4"/>
        <v>2.1424107271735835</v>
      </c>
      <c r="J71" s="126"/>
    </row>
    <row r="72" spans="1:10" ht="15">
      <c r="A72" s="207"/>
      <c r="B72" s="199" t="s">
        <v>25</v>
      </c>
      <c r="C72" s="146">
        <v>12693134</v>
      </c>
      <c r="D72" s="28">
        <v>11202788</v>
      </c>
      <c r="E72" s="28">
        <v>10582961</v>
      </c>
      <c r="F72" s="28">
        <v>4991279.87</v>
      </c>
      <c r="G72" s="133">
        <f t="shared" si="1"/>
        <v>2.543061966188644</v>
      </c>
      <c r="H72" s="133">
        <f t="shared" si="3"/>
        <v>2.2444720175548882</v>
      </c>
      <c r="I72" s="134">
        <f t="shared" si="4"/>
        <v>2.1202900409589733</v>
      </c>
      <c r="J72" s="126"/>
    </row>
    <row r="73" spans="1:10" ht="15">
      <c r="A73" s="207"/>
      <c r="B73" s="199" t="s">
        <v>26</v>
      </c>
      <c r="C73" s="146">
        <v>12182201</v>
      </c>
      <c r="D73" s="28">
        <v>10732118</v>
      </c>
      <c r="E73" s="28">
        <v>10195621</v>
      </c>
      <c r="F73" s="28">
        <v>4810632.25</v>
      </c>
      <c r="G73" s="133">
        <f t="shared" si="1"/>
        <v>2.532349256171057</v>
      </c>
      <c r="H73" s="133">
        <f t="shared" si="3"/>
        <v>2.2309163208224865</v>
      </c>
      <c r="I73" s="134">
        <f t="shared" si="4"/>
        <v>2.119393142138437</v>
      </c>
      <c r="J73" s="126"/>
    </row>
    <row r="74" spans="1:10" ht="15.75" thickBot="1">
      <c r="A74" s="215"/>
      <c r="B74" s="202" t="s">
        <v>27</v>
      </c>
      <c r="C74" s="147">
        <v>11287443</v>
      </c>
      <c r="D74" s="148">
        <v>9821216</v>
      </c>
      <c r="E74" s="148">
        <v>9807173</v>
      </c>
      <c r="F74" s="148">
        <v>4669186.45</v>
      </c>
      <c r="G74" s="149">
        <f t="shared" si="1"/>
        <v>2.4174324844106407</v>
      </c>
      <c r="H74" s="149">
        <f t="shared" si="3"/>
        <v>2.103410541680125</v>
      </c>
      <c r="I74" s="150">
        <f t="shared" si="4"/>
        <v>2.1004029513535487</v>
      </c>
      <c r="J74" s="126"/>
    </row>
    <row r="75" spans="1:10" ht="15.75" thickTop="1">
      <c r="A75" s="207">
        <v>2004</v>
      </c>
      <c r="B75" s="198" t="s">
        <v>16</v>
      </c>
      <c r="C75" s="151">
        <v>8925009</v>
      </c>
      <c r="D75" s="152">
        <v>7682440</v>
      </c>
      <c r="E75" s="152">
        <v>7764304</v>
      </c>
      <c r="F75" s="152">
        <v>4263049.39</v>
      </c>
      <c r="G75" s="153">
        <f t="shared" si="1"/>
        <v>2.093573914704282</v>
      </c>
      <c r="H75" s="153">
        <f>+D75/F75</f>
        <v>1.8020996937124392</v>
      </c>
      <c r="I75" s="154">
        <f t="shared" si="4"/>
        <v>1.821302849132602</v>
      </c>
      <c r="J75" s="126"/>
    </row>
    <row r="76" spans="1:10" ht="15">
      <c r="A76" s="207"/>
      <c r="B76" s="199" t="s">
        <v>17</v>
      </c>
      <c r="C76" s="146">
        <v>9881592</v>
      </c>
      <c r="D76" s="28">
        <v>8565723</v>
      </c>
      <c r="E76" s="28">
        <v>8652860</v>
      </c>
      <c r="F76" s="28">
        <v>4103908.85</v>
      </c>
      <c r="G76" s="133">
        <f t="shared" si="1"/>
        <v>2.407848800053149</v>
      </c>
      <c r="H76" s="133">
        <f t="shared" si="3"/>
        <v>2.0872108307181336</v>
      </c>
      <c r="I76" s="134">
        <f t="shared" si="4"/>
        <v>2.1084435147725076</v>
      </c>
      <c r="J76" s="126"/>
    </row>
    <row r="77" spans="1:10" ht="15">
      <c r="A77" s="207"/>
      <c r="B77" s="199" t="s">
        <v>18</v>
      </c>
      <c r="C77" s="146">
        <v>12754844</v>
      </c>
      <c r="D77" s="28">
        <v>11225050</v>
      </c>
      <c r="E77" s="28">
        <v>10928057</v>
      </c>
      <c r="F77" s="28">
        <v>4945506.86</v>
      </c>
      <c r="G77" s="133">
        <f t="shared" si="1"/>
        <v>2.579077203018984</v>
      </c>
      <c r="H77" s="133">
        <f t="shared" si="3"/>
        <v>2.2697471296197937</v>
      </c>
      <c r="I77" s="134">
        <f t="shared" si="4"/>
        <v>2.2096940332623456</v>
      </c>
      <c r="J77" s="126"/>
    </row>
    <row r="78" spans="1:10" ht="15">
      <c r="A78" s="207"/>
      <c r="B78" s="199" t="s">
        <v>19</v>
      </c>
      <c r="C78" s="146">
        <v>12196947</v>
      </c>
      <c r="D78" s="28">
        <v>10825318</v>
      </c>
      <c r="E78" s="28">
        <v>10338330</v>
      </c>
      <c r="F78" s="28">
        <v>4639626.6</v>
      </c>
      <c r="G78" s="133">
        <f t="shared" si="1"/>
        <v>2.6288639262478584</v>
      </c>
      <c r="H78" s="133">
        <f t="shared" si="3"/>
        <v>2.333230437121815</v>
      </c>
      <c r="I78" s="134">
        <f t="shared" si="4"/>
        <v>2.2282676799895924</v>
      </c>
      <c r="J78" s="126"/>
    </row>
    <row r="79" spans="1:10" ht="15">
      <c r="A79" s="207"/>
      <c r="B79" s="199" t="s">
        <v>20</v>
      </c>
      <c r="C79" s="146">
        <v>12765086</v>
      </c>
      <c r="D79" s="28">
        <v>11396624</v>
      </c>
      <c r="E79" s="28">
        <v>10778993</v>
      </c>
      <c r="F79" s="28">
        <v>4802051.44</v>
      </c>
      <c r="G79" s="133">
        <f t="shared" si="1"/>
        <v>2.658256822005222</v>
      </c>
      <c r="H79" s="133">
        <f t="shared" si="3"/>
        <v>2.3732823653384267</v>
      </c>
      <c r="I79" s="134">
        <f t="shared" si="4"/>
        <v>2.2446642095945557</v>
      </c>
      <c r="J79" s="126"/>
    </row>
    <row r="80" spans="1:10" ht="15">
      <c r="A80" s="207"/>
      <c r="B80" s="199" t="s">
        <v>21</v>
      </c>
      <c r="C80" s="146">
        <v>13150562</v>
      </c>
      <c r="D80" s="28">
        <v>11760970</v>
      </c>
      <c r="E80" s="28">
        <v>11096245</v>
      </c>
      <c r="F80" s="28">
        <v>4778235.89</v>
      </c>
      <c r="G80" s="133">
        <f t="shared" si="1"/>
        <v>2.7521793194684663</v>
      </c>
      <c r="H80" s="133">
        <f t="shared" si="3"/>
        <v>2.461362366938314</v>
      </c>
      <c r="I80" s="134">
        <f t="shared" si="4"/>
        <v>2.3222472174767415</v>
      </c>
      <c r="J80" s="126"/>
    </row>
    <row r="81" spans="1:10" ht="15">
      <c r="A81" s="207"/>
      <c r="B81" s="199" t="s">
        <v>22</v>
      </c>
      <c r="C81" s="146">
        <v>12373567</v>
      </c>
      <c r="D81" s="28">
        <v>11006426</v>
      </c>
      <c r="E81" s="28">
        <v>10752159</v>
      </c>
      <c r="F81" s="28">
        <v>4743100.72</v>
      </c>
      <c r="G81" s="133">
        <f t="shared" si="1"/>
        <v>2.6087506318018905</v>
      </c>
      <c r="H81" s="133">
        <f t="shared" si="3"/>
        <v>2.320512814241904</v>
      </c>
      <c r="I81" s="134">
        <f t="shared" si="4"/>
        <v>2.2669050553073644</v>
      </c>
      <c r="J81" s="126"/>
    </row>
    <row r="82" spans="1:10" ht="15">
      <c r="A82" s="207"/>
      <c r="B82" s="199" t="s">
        <v>23</v>
      </c>
      <c r="C82" s="146">
        <v>13518843</v>
      </c>
      <c r="D82" s="28">
        <v>12083378</v>
      </c>
      <c r="E82" s="28">
        <v>11413673</v>
      </c>
      <c r="F82" s="28">
        <v>4808348.33</v>
      </c>
      <c r="G82" s="133">
        <f t="shared" si="1"/>
        <v>2.8115357025309353</v>
      </c>
      <c r="H82" s="133">
        <f t="shared" si="3"/>
        <v>2.512999718554084</v>
      </c>
      <c r="I82" s="134">
        <f t="shared" si="4"/>
        <v>2.3737200836279677</v>
      </c>
      <c r="J82" s="126"/>
    </row>
    <row r="83" spans="1:10" ht="15">
      <c r="A83" s="207"/>
      <c r="B83" s="199" t="s">
        <v>24</v>
      </c>
      <c r="C83" s="146">
        <v>13603138</v>
      </c>
      <c r="D83" s="28">
        <v>12114490</v>
      </c>
      <c r="E83" s="28">
        <v>11561099</v>
      </c>
      <c r="F83" s="28">
        <v>4775116.63</v>
      </c>
      <c r="G83" s="133">
        <f t="shared" si="1"/>
        <v>2.848755130824941</v>
      </c>
      <c r="H83" s="133">
        <f t="shared" si="3"/>
        <v>2.537004001931572</v>
      </c>
      <c r="I83" s="134">
        <f t="shared" si="4"/>
        <v>2.4211134294326127</v>
      </c>
      <c r="J83" s="126"/>
    </row>
    <row r="84" spans="1:10" ht="15">
      <c r="A84" s="207"/>
      <c r="B84" s="199" t="s">
        <v>25</v>
      </c>
      <c r="C84" s="146">
        <v>13520894</v>
      </c>
      <c r="D84" s="28">
        <v>12044545</v>
      </c>
      <c r="E84" s="28">
        <v>11465997</v>
      </c>
      <c r="F84" s="28">
        <v>4738017.08</v>
      </c>
      <c r="G84" s="133">
        <f t="shared" si="1"/>
        <v>2.853703093868965</v>
      </c>
      <c r="H84" s="133">
        <f t="shared" si="3"/>
        <v>2.542106707644034</v>
      </c>
      <c r="I84" s="134">
        <f t="shared" si="4"/>
        <v>2.4199990853557667</v>
      </c>
      <c r="J84" s="126"/>
    </row>
    <row r="85" spans="1:10" ht="15">
      <c r="A85" s="207"/>
      <c r="B85" s="199" t="s">
        <v>26</v>
      </c>
      <c r="C85" s="146">
        <v>13790689</v>
      </c>
      <c r="D85" s="28">
        <v>12291805</v>
      </c>
      <c r="E85" s="28">
        <v>11688821</v>
      </c>
      <c r="F85" s="28">
        <v>4779109.58</v>
      </c>
      <c r="G85" s="133">
        <f t="shared" si="1"/>
        <v>2.8856189148104865</v>
      </c>
      <c r="H85" s="133">
        <f t="shared" si="3"/>
        <v>2.5719864326693256</v>
      </c>
      <c r="I85" s="134">
        <f t="shared" si="4"/>
        <v>2.44581564919882</v>
      </c>
      <c r="J85" s="126"/>
    </row>
    <row r="86" spans="1:10" ht="15.75" thickBot="1">
      <c r="A86" s="207"/>
      <c r="B86" s="201" t="s">
        <v>27</v>
      </c>
      <c r="C86" s="147">
        <v>12616558</v>
      </c>
      <c r="D86" s="148">
        <v>11172971</v>
      </c>
      <c r="E86" s="148">
        <v>11195719</v>
      </c>
      <c r="F86" s="148">
        <v>4585976.51</v>
      </c>
      <c r="G86" s="149">
        <f t="shared" si="1"/>
        <v>2.7511170134624177</v>
      </c>
      <c r="H86" s="149">
        <f t="shared" si="3"/>
        <v>2.436334110224215</v>
      </c>
      <c r="I86" s="150">
        <f t="shared" si="4"/>
        <v>2.4412944496307505</v>
      </c>
      <c r="J86" s="126"/>
    </row>
    <row r="87" spans="1:10" ht="15.75" thickTop="1">
      <c r="A87" s="206">
        <v>2005</v>
      </c>
      <c r="B87" s="200" t="s">
        <v>16</v>
      </c>
      <c r="C87" s="151">
        <v>9756227</v>
      </c>
      <c r="D87" s="152">
        <v>8546446</v>
      </c>
      <c r="E87" s="152">
        <v>8643702</v>
      </c>
      <c r="F87" s="152">
        <v>4140587.92</v>
      </c>
      <c r="G87" s="153">
        <f t="shared" si="1"/>
        <v>2.356241960924235</v>
      </c>
      <c r="H87" s="153">
        <f>+D87/F87</f>
        <v>2.0640658199089756</v>
      </c>
      <c r="I87" s="154">
        <f t="shared" si="4"/>
        <v>2.087554271761485</v>
      </c>
      <c r="J87" s="126"/>
    </row>
    <row r="88" spans="1:10" ht="15">
      <c r="A88" s="207"/>
      <c r="B88" s="199" t="s">
        <v>17</v>
      </c>
      <c r="C88" s="146">
        <v>10656971</v>
      </c>
      <c r="D88" s="28">
        <v>9400108</v>
      </c>
      <c r="E88" s="28">
        <v>9503099</v>
      </c>
      <c r="F88" s="28">
        <v>3947326.72</v>
      </c>
      <c r="G88" s="133">
        <f t="shared" si="1"/>
        <v>2.6997945080157946</v>
      </c>
      <c r="H88" s="133">
        <f t="shared" si="3"/>
        <v>2.3813858509284986</v>
      </c>
      <c r="I88" s="134">
        <f t="shared" si="4"/>
        <v>2.407477179897589</v>
      </c>
      <c r="J88" s="126"/>
    </row>
    <row r="89" spans="1:10" ht="15">
      <c r="A89" s="207"/>
      <c r="B89" s="199" t="s">
        <v>18</v>
      </c>
      <c r="C89" s="146">
        <v>12960663</v>
      </c>
      <c r="D89" s="28">
        <v>11522048</v>
      </c>
      <c r="E89" s="28">
        <v>11306687</v>
      </c>
      <c r="F89" s="28">
        <v>4729786.32</v>
      </c>
      <c r="G89" s="133">
        <f aca="true" t="shared" si="5" ref="G89:G152">+C89/F89</f>
        <v>2.740221676652826</v>
      </c>
      <c r="H89" s="133">
        <f t="shared" si="3"/>
        <v>2.4360610015887567</v>
      </c>
      <c r="I89" s="134">
        <f t="shared" si="4"/>
        <v>2.3905280778096545</v>
      </c>
      <c r="J89" s="126"/>
    </row>
    <row r="90" spans="1:10" ht="15">
      <c r="A90" s="207"/>
      <c r="B90" s="199" t="s">
        <v>19</v>
      </c>
      <c r="C90" s="146">
        <v>14116220</v>
      </c>
      <c r="D90" s="28">
        <v>12674377</v>
      </c>
      <c r="E90" s="28">
        <v>12098419</v>
      </c>
      <c r="F90" s="28">
        <v>4670487.45</v>
      </c>
      <c r="G90" s="133">
        <f t="shared" si="5"/>
        <v>3.022429703777493</v>
      </c>
      <c r="H90" s="133">
        <f t="shared" si="3"/>
        <v>2.713716102587964</v>
      </c>
      <c r="I90" s="134">
        <f t="shared" si="4"/>
        <v>2.590397496946491</v>
      </c>
      <c r="J90" s="126"/>
    </row>
    <row r="91" spans="1:10" ht="15">
      <c r="A91" s="207"/>
      <c r="B91" s="199" t="s">
        <v>20</v>
      </c>
      <c r="C91" s="146">
        <v>14203560</v>
      </c>
      <c r="D91" s="28">
        <v>12751723</v>
      </c>
      <c r="E91" s="28">
        <v>12152534</v>
      </c>
      <c r="F91" s="28">
        <v>4769128.37</v>
      </c>
      <c r="G91" s="133">
        <f t="shared" si="5"/>
        <v>2.9782297514461744</v>
      </c>
      <c r="H91" s="133">
        <f t="shared" si="3"/>
        <v>2.6738057797341277</v>
      </c>
      <c r="I91" s="134">
        <f aca="true" t="shared" si="6" ref="I91:I122">+E91/F91</f>
        <v>2.5481666789355053</v>
      </c>
      <c r="J91" s="126"/>
    </row>
    <row r="92" spans="1:10" ht="15">
      <c r="A92" s="207"/>
      <c r="B92" s="199" t="s">
        <v>21</v>
      </c>
      <c r="C92" s="146">
        <v>13830423</v>
      </c>
      <c r="D92" s="28">
        <v>12476214</v>
      </c>
      <c r="E92" s="28">
        <v>11937008</v>
      </c>
      <c r="F92" s="28">
        <v>4678803.7</v>
      </c>
      <c r="G92" s="133">
        <f t="shared" si="5"/>
        <v>2.9559741948566893</v>
      </c>
      <c r="H92" s="133">
        <f aca="true" t="shared" si="7" ref="H92:H98">+D92/F92</f>
        <v>2.666539312175033</v>
      </c>
      <c r="I92" s="134">
        <f t="shared" si="6"/>
        <v>2.5512948961718567</v>
      </c>
      <c r="J92" s="126"/>
    </row>
    <row r="93" spans="1:10" ht="15">
      <c r="A93" s="207"/>
      <c r="B93" s="199" t="s">
        <v>22</v>
      </c>
      <c r="C93" s="146">
        <v>12846708</v>
      </c>
      <c r="D93" s="28">
        <v>11527455</v>
      </c>
      <c r="E93" s="28">
        <v>11376064</v>
      </c>
      <c r="F93" s="28">
        <v>4642443.24</v>
      </c>
      <c r="G93" s="133">
        <f t="shared" si="5"/>
        <v>2.7672299554059814</v>
      </c>
      <c r="H93" s="133">
        <f t="shared" si="7"/>
        <v>2.4830578219411894</v>
      </c>
      <c r="I93" s="134">
        <f t="shared" si="6"/>
        <v>2.4504476224894027</v>
      </c>
      <c r="J93" s="126"/>
    </row>
    <row r="94" spans="1:10" ht="15">
      <c r="A94" s="207"/>
      <c r="B94" s="199" t="s">
        <v>23</v>
      </c>
      <c r="C94" s="146">
        <v>14336458</v>
      </c>
      <c r="D94" s="28">
        <v>12893217</v>
      </c>
      <c r="E94" s="28">
        <v>12329823</v>
      </c>
      <c r="F94" s="28">
        <v>4801502.71</v>
      </c>
      <c r="G94" s="133">
        <f t="shared" si="5"/>
        <v>2.985827326545443</v>
      </c>
      <c r="H94" s="133">
        <f t="shared" si="7"/>
        <v>2.6852462195111415</v>
      </c>
      <c r="I94" s="134">
        <f t="shared" si="6"/>
        <v>2.567909203575145</v>
      </c>
      <c r="J94" s="126"/>
    </row>
    <row r="95" spans="1:10" ht="15">
      <c r="A95" s="207"/>
      <c r="B95" s="199" t="s">
        <v>24</v>
      </c>
      <c r="C95" s="146">
        <v>14266446</v>
      </c>
      <c r="D95" s="28">
        <v>12823512</v>
      </c>
      <c r="E95" s="28">
        <v>12399236</v>
      </c>
      <c r="F95" s="28">
        <v>4732266.03</v>
      </c>
      <c r="G95" s="133">
        <f t="shared" si="5"/>
        <v>3.0147176658198145</v>
      </c>
      <c r="H95" s="133">
        <f t="shared" si="7"/>
        <v>2.7098037005328712</v>
      </c>
      <c r="I95" s="134">
        <f t="shared" si="6"/>
        <v>2.620147709658664</v>
      </c>
      <c r="J95" s="126"/>
    </row>
    <row r="96" spans="1:10" ht="15">
      <c r="A96" s="207"/>
      <c r="B96" s="199" t="s">
        <v>25</v>
      </c>
      <c r="C96" s="146">
        <v>14526013</v>
      </c>
      <c r="D96" s="28">
        <v>13053706</v>
      </c>
      <c r="E96" s="28">
        <v>12544130</v>
      </c>
      <c r="F96" s="28">
        <v>4679691.52</v>
      </c>
      <c r="G96" s="133">
        <f t="shared" si="5"/>
        <v>3.1040535338534454</v>
      </c>
      <c r="H96" s="133">
        <f t="shared" si="7"/>
        <v>2.7894372832506704</v>
      </c>
      <c r="I96" s="134">
        <f t="shared" si="6"/>
        <v>2.680546345071908</v>
      </c>
      <c r="J96" s="126"/>
    </row>
    <row r="97" spans="1:10" ht="15">
      <c r="A97" s="207"/>
      <c r="B97" s="199" t="s">
        <v>26</v>
      </c>
      <c r="C97" s="146">
        <v>14906986</v>
      </c>
      <c r="D97" s="28">
        <v>13403316</v>
      </c>
      <c r="E97" s="28">
        <v>12829047</v>
      </c>
      <c r="F97" s="28">
        <v>4697358.22</v>
      </c>
      <c r="G97" s="133">
        <f t="shared" si="5"/>
        <v>3.173482902907073</v>
      </c>
      <c r="H97" s="133">
        <f t="shared" si="7"/>
        <v>2.853373188132116</v>
      </c>
      <c r="I97" s="134">
        <f t="shared" si="6"/>
        <v>2.7311195781019233</v>
      </c>
      <c r="J97" s="126"/>
    </row>
    <row r="98" spans="1:10" ht="15.75" thickBot="1">
      <c r="A98" s="215"/>
      <c r="B98" s="202" t="s">
        <v>27</v>
      </c>
      <c r="C98" s="147">
        <v>13448513</v>
      </c>
      <c r="D98" s="148">
        <v>11995307</v>
      </c>
      <c r="E98" s="148">
        <v>11970865</v>
      </c>
      <c r="F98" s="148">
        <v>4598424.51</v>
      </c>
      <c r="G98" s="149">
        <f t="shared" si="5"/>
        <v>2.92459144882211</v>
      </c>
      <c r="H98" s="149">
        <f t="shared" si="7"/>
        <v>2.608568863947709</v>
      </c>
      <c r="I98" s="150">
        <f t="shared" si="6"/>
        <v>2.6032535652085764</v>
      </c>
      <c r="J98" s="126"/>
    </row>
    <row r="99" spans="1:10" ht="15.75" thickTop="1">
      <c r="A99" s="207">
        <v>2006</v>
      </c>
      <c r="B99" s="198" t="s">
        <v>16</v>
      </c>
      <c r="C99" s="155">
        <v>10857208</v>
      </c>
      <c r="D99" s="152">
        <v>9600973</v>
      </c>
      <c r="E99" s="152">
        <v>9799548</v>
      </c>
      <c r="F99" s="152">
        <v>4157858.54</v>
      </c>
      <c r="G99" s="153">
        <f t="shared" si="5"/>
        <v>2.6112499729247642</v>
      </c>
      <c r="H99" s="153">
        <f>+D99/F99</f>
        <v>2.3091148743121983</v>
      </c>
      <c r="I99" s="154">
        <f t="shared" si="6"/>
        <v>2.3568738343849476</v>
      </c>
      <c r="J99" s="126"/>
    </row>
    <row r="100" spans="1:10" ht="15">
      <c r="A100" s="207"/>
      <c r="B100" s="199" t="s">
        <v>17</v>
      </c>
      <c r="C100" s="132">
        <v>11249780</v>
      </c>
      <c r="D100" s="28">
        <v>10029068</v>
      </c>
      <c r="E100" s="28">
        <v>10242490</v>
      </c>
      <c r="F100" s="28">
        <v>3866058.46</v>
      </c>
      <c r="G100" s="133">
        <f t="shared" si="5"/>
        <v>2.9098835717036726</v>
      </c>
      <c r="H100" s="133">
        <f aca="true" t="shared" si="8" ref="H100:H110">+D100/F100</f>
        <v>2.5941325263870945</v>
      </c>
      <c r="I100" s="134">
        <f t="shared" si="6"/>
        <v>2.6493365545227685</v>
      </c>
      <c r="J100" s="126"/>
    </row>
    <row r="101" spans="1:10" ht="15">
      <c r="A101" s="207"/>
      <c r="B101" s="199" t="s">
        <v>18</v>
      </c>
      <c r="C101" s="132">
        <v>13439322</v>
      </c>
      <c r="D101" s="28">
        <v>12071537</v>
      </c>
      <c r="E101" s="28">
        <v>11863321</v>
      </c>
      <c r="F101" s="28">
        <v>4295423.67</v>
      </c>
      <c r="G101" s="133">
        <f t="shared" si="5"/>
        <v>3.12875353690082</v>
      </c>
      <c r="H101" s="133">
        <f t="shared" si="8"/>
        <v>2.810325110491371</v>
      </c>
      <c r="I101" s="134">
        <f t="shared" si="6"/>
        <v>2.7618511959263845</v>
      </c>
      <c r="J101" s="126"/>
    </row>
    <row r="102" spans="1:10" ht="15">
      <c r="A102" s="207"/>
      <c r="B102" s="199" t="s">
        <v>19</v>
      </c>
      <c r="C102" s="132">
        <v>13497964</v>
      </c>
      <c r="D102" s="28">
        <v>12121808</v>
      </c>
      <c r="E102" s="28">
        <v>11668931</v>
      </c>
      <c r="F102" s="28">
        <v>4535360.1</v>
      </c>
      <c r="G102" s="133">
        <f t="shared" si="5"/>
        <v>2.976161473925742</v>
      </c>
      <c r="H102" s="133">
        <f t="shared" si="8"/>
        <v>2.6727333073287833</v>
      </c>
      <c r="I102" s="134">
        <f t="shared" si="6"/>
        <v>2.572878612218686</v>
      </c>
      <c r="J102" s="126"/>
    </row>
    <row r="103" spans="1:10" ht="15">
      <c r="A103" s="207"/>
      <c r="B103" s="199" t="s">
        <v>20</v>
      </c>
      <c r="C103" s="132">
        <v>14518594</v>
      </c>
      <c r="D103" s="28">
        <v>13075144</v>
      </c>
      <c r="E103" s="28">
        <v>12297097.05263158</v>
      </c>
      <c r="F103" s="28">
        <v>4789116.6</v>
      </c>
      <c r="G103" s="133">
        <f t="shared" si="5"/>
        <v>3.0315808138812073</v>
      </c>
      <c r="H103" s="133">
        <f t="shared" si="8"/>
        <v>2.7301786722002137</v>
      </c>
      <c r="I103" s="134">
        <f t="shared" si="6"/>
        <v>2.5677171970779704</v>
      </c>
      <c r="J103" s="126"/>
    </row>
    <row r="104" spans="1:10" ht="15">
      <c r="A104" s="207"/>
      <c r="B104" s="199" t="s">
        <v>21</v>
      </c>
      <c r="C104" s="132">
        <v>13762446</v>
      </c>
      <c r="D104" s="28">
        <v>12439163</v>
      </c>
      <c r="E104" s="28">
        <v>11766656.578947369</v>
      </c>
      <c r="F104" s="28">
        <v>4664108.1</v>
      </c>
      <c r="G104" s="133">
        <f t="shared" si="5"/>
        <v>2.950713342171465</v>
      </c>
      <c r="H104" s="133">
        <f t="shared" si="8"/>
        <v>2.666997147857701</v>
      </c>
      <c r="I104" s="134">
        <f t="shared" si="6"/>
        <v>2.5228095761647054</v>
      </c>
      <c r="J104" s="126"/>
    </row>
    <row r="105" spans="1:10" ht="15">
      <c r="A105" s="207"/>
      <c r="B105" s="199" t="s">
        <v>22</v>
      </c>
      <c r="C105" s="132">
        <v>13377127</v>
      </c>
      <c r="D105" s="28">
        <v>11999529</v>
      </c>
      <c r="E105" s="28">
        <v>11713042.421052631</v>
      </c>
      <c r="F105" s="28">
        <v>4714676.22</v>
      </c>
      <c r="G105" s="133">
        <f t="shared" si="5"/>
        <v>2.837337364388514</v>
      </c>
      <c r="H105" s="133">
        <f t="shared" si="8"/>
        <v>2.5451438105329744</v>
      </c>
      <c r="I105" s="134">
        <f t="shared" si="6"/>
        <v>2.4843789635786764</v>
      </c>
      <c r="J105" s="126"/>
    </row>
    <row r="106" spans="1:10" ht="15">
      <c r="A106" s="207"/>
      <c r="B106" s="199" t="s">
        <v>23</v>
      </c>
      <c r="C106" s="132">
        <v>14819399</v>
      </c>
      <c r="D106" s="28">
        <v>13386895</v>
      </c>
      <c r="E106" s="28">
        <v>12647542.842105262</v>
      </c>
      <c r="F106" s="28">
        <v>4833442.34</v>
      </c>
      <c r="G106" s="133">
        <f t="shared" si="5"/>
        <v>3.066013403606673</v>
      </c>
      <c r="H106" s="133">
        <f t="shared" si="8"/>
        <v>2.769639949816801</v>
      </c>
      <c r="I106" s="134">
        <f t="shared" si="6"/>
        <v>2.616673987695747</v>
      </c>
      <c r="J106" s="126"/>
    </row>
    <row r="107" spans="1:10" ht="15">
      <c r="A107" s="207"/>
      <c r="B107" s="199" t="s">
        <v>24</v>
      </c>
      <c r="C107" s="132">
        <v>14519233</v>
      </c>
      <c r="D107" s="28">
        <v>13105358</v>
      </c>
      <c r="E107" s="28">
        <v>12450754.315789474</v>
      </c>
      <c r="F107" s="28">
        <v>4691937.53</v>
      </c>
      <c r="G107" s="133">
        <f t="shared" si="5"/>
        <v>3.0945068870087873</v>
      </c>
      <c r="H107" s="133">
        <f t="shared" si="8"/>
        <v>2.7931654921245297</v>
      </c>
      <c r="I107" s="134">
        <f t="shared" si="6"/>
        <v>2.653648782870618</v>
      </c>
      <c r="J107" s="126"/>
    </row>
    <row r="108" spans="1:10" ht="15">
      <c r="A108" s="207"/>
      <c r="B108" s="199" t="s">
        <v>25</v>
      </c>
      <c r="C108" s="132">
        <v>14822012</v>
      </c>
      <c r="D108" s="28">
        <v>13380487</v>
      </c>
      <c r="E108" s="28">
        <v>12744805.210526315</v>
      </c>
      <c r="F108" s="28">
        <v>4715996.25</v>
      </c>
      <c r="G108" s="133">
        <f t="shared" si="5"/>
        <v>3.142922770559879</v>
      </c>
      <c r="H108" s="133">
        <f t="shared" si="8"/>
        <v>2.8372556487931897</v>
      </c>
      <c r="I108" s="134">
        <f t="shared" si="6"/>
        <v>2.7024629653864367</v>
      </c>
      <c r="J108" s="126"/>
    </row>
    <row r="109" spans="1:10" ht="15">
      <c r="A109" s="207"/>
      <c r="B109" s="199" t="s">
        <v>26</v>
      </c>
      <c r="C109" s="132">
        <v>14702040</v>
      </c>
      <c r="D109" s="28">
        <v>13279239</v>
      </c>
      <c r="E109" s="28">
        <v>12657813.47368421</v>
      </c>
      <c r="F109" s="28">
        <v>4680296.46</v>
      </c>
      <c r="G109" s="133">
        <f t="shared" si="5"/>
        <v>3.141262551560676</v>
      </c>
      <c r="H109" s="133">
        <f t="shared" si="8"/>
        <v>2.8372645009756496</v>
      </c>
      <c r="I109" s="134">
        <f t="shared" si="6"/>
        <v>2.704489679631151</v>
      </c>
      <c r="J109" s="126"/>
    </row>
    <row r="110" spans="1:10" ht="15.75" thickBot="1">
      <c r="A110" s="207"/>
      <c r="B110" s="201" t="s">
        <v>27</v>
      </c>
      <c r="C110" s="156">
        <v>12962660</v>
      </c>
      <c r="D110" s="148">
        <v>11634121</v>
      </c>
      <c r="E110" s="148">
        <v>11589669.894736841</v>
      </c>
      <c r="F110" s="148">
        <v>4451753.18</v>
      </c>
      <c r="G110" s="149">
        <f t="shared" si="5"/>
        <v>2.911810128700801</v>
      </c>
      <c r="H110" s="149">
        <f t="shared" si="8"/>
        <v>2.613379612389023</v>
      </c>
      <c r="I110" s="150">
        <f t="shared" si="6"/>
        <v>2.6033945338220303</v>
      </c>
      <c r="J110" s="126"/>
    </row>
    <row r="111" spans="1:10" ht="15.75" thickTop="1">
      <c r="A111" s="206">
        <v>2007</v>
      </c>
      <c r="B111" s="200" t="s">
        <v>16</v>
      </c>
      <c r="C111" s="157">
        <v>10723844</v>
      </c>
      <c r="D111" s="152">
        <v>9481565</v>
      </c>
      <c r="E111" s="152">
        <v>9546784</v>
      </c>
      <c r="F111" s="152">
        <v>4079031.44</v>
      </c>
      <c r="G111" s="153">
        <f t="shared" si="5"/>
        <v>2.6290172453292002</v>
      </c>
      <c r="H111" s="153">
        <f>+D111/F111</f>
        <v>2.32446479990848</v>
      </c>
      <c r="I111" s="154">
        <f t="shared" si="6"/>
        <v>2.340453644554404</v>
      </c>
      <c r="J111" s="126"/>
    </row>
    <row r="112" spans="1:10" ht="15">
      <c r="A112" s="207"/>
      <c r="B112" s="199" t="s">
        <v>17</v>
      </c>
      <c r="C112" s="132">
        <v>10507911</v>
      </c>
      <c r="D112" s="28">
        <v>9321977</v>
      </c>
      <c r="E112" s="28">
        <v>9327685.541666666</v>
      </c>
      <c r="F112" s="28">
        <v>3839350.99</v>
      </c>
      <c r="G112" s="133">
        <f t="shared" si="5"/>
        <v>2.736897727602654</v>
      </c>
      <c r="H112" s="133">
        <f aca="true" t="shared" si="9" ref="H112:H122">+D112/F112</f>
        <v>2.4280085421416495</v>
      </c>
      <c r="I112" s="134">
        <f t="shared" si="6"/>
        <v>2.429495392831137</v>
      </c>
      <c r="J112" s="126"/>
    </row>
    <row r="113" spans="1:10" ht="15">
      <c r="A113" s="207"/>
      <c r="B113" s="199" t="s">
        <v>18</v>
      </c>
      <c r="C113" s="132">
        <v>12936832</v>
      </c>
      <c r="D113" s="28">
        <v>11639463</v>
      </c>
      <c r="E113" s="28">
        <v>11310857</v>
      </c>
      <c r="F113" s="28">
        <v>4689170.98</v>
      </c>
      <c r="G113" s="133">
        <f t="shared" si="5"/>
        <v>2.7588740216932757</v>
      </c>
      <c r="H113" s="133">
        <f t="shared" si="9"/>
        <v>2.482200595722359</v>
      </c>
      <c r="I113" s="134">
        <f t="shared" si="6"/>
        <v>2.412122963364411</v>
      </c>
      <c r="J113" s="126"/>
    </row>
    <row r="114" spans="1:10" ht="15">
      <c r="A114" s="207"/>
      <c r="B114" s="199" t="s">
        <v>19</v>
      </c>
      <c r="C114" s="132">
        <v>13196542</v>
      </c>
      <c r="D114" s="28">
        <v>11883368</v>
      </c>
      <c r="E114" s="28">
        <v>11386457.041666668</v>
      </c>
      <c r="F114" s="28">
        <v>4415953</v>
      </c>
      <c r="G114" s="133">
        <f t="shared" si="5"/>
        <v>2.988379178854485</v>
      </c>
      <c r="H114" s="133">
        <f t="shared" si="9"/>
        <v>2.6910087131815037</v>
      </c>
      <c r="I114" s="134">
        <f t="shared" si="6"/>
        <v>2.5784823891166115</v>
      </c>
      <c r="J114" s="126"/>
    </row>
    <row r="115" spans="1:10" ht="15">
      <c r="A115" s="207"/>
      <c r="B115" s="199" t="s">
        <v>20</v>
      </c>
      <c r="C115" s="132">
        <v>14331904</v>
      </c>
      <c r="D115" s="28">
        <v>12996186</v>
      </c>
      <c r="E115" s="28">
        <v>12285215.541666668</v>
      </c>
      <c r="F115" s="28">
        <v>4652503.23</v>
      </c>
      <c r="G115" s="133">
        <f t="shared" si="5"/>
        <v>3.0804715851857662</v>
      </c>
      <c r="H115" s="133">
        <f t="shared" si="9"/>
        <v>2.7933749548412456</v>
      </c>
      <c r="I115" s="134">
        <f t="shared" si="6"/>
        <v>2.640560346621547</v>
      </c>
      <c r="J115" s="126"/>
    </row>
    <row r="116" spans="1:10" ht="15">
      <c r="A116" s="207"/>
      <c r="B116" s="199" t="s">
        <v>21</v>
      </c>
      <c r="C116" s="132">
        <v>13652201</v>
      </c>
      <c r="D116" s="28">
        <v>12425466</v>
      </c>
      <c r="E116" s="28">
        <v>11782711.666666668</v>
      </c>
      <c r="F116" s="28">
        <v>4555918.87</v>
      </c>
      <c r="G116" s="133">
        <f t="shared" si="5"/>
        <v>2.996585626205411</v>
      </c>
      <c r="H116" s="133">
        <f t="shared" si="9"/>
        <v>2.7273238076779007</v>
      </c>
      <c r="I116" s="134">
        <f t="shared" si="6"/>
        <v>2.5862426445417954</v>
      </c>
      <c r="J116" s="126"/>
    </row>
    <row r="117" spans="1:10" ht="15">
      <c r="A117" s="207"/>
      <c r="B117" s="199" t="s">
        <v>22</v>
      </c>
      <c r="C117" s="132">
        <v>13048893</v>
      </c>
      <c r="D117" s="28">
        <v>11836705</v>
      </c>
      <c r="E117" s="28">
        <v>11480049</v>
      </c>
      <c r="F117" s="28">
        <v>4551527.34</v>
      </c>
      <c r="G117" s="133">
        <f t="shared" si="5"/>
        <v>2.8669262041607335</v>
      </c>
      <c r="H117" s="133">
        <f t="shared" si="9"/>
        <v>2.600600659030645</v>
      </c>
      <c r="I117" s="134">
        <f t="shared" si="6"/>
        <v>2.5222410286565475</v>
      </c>
      <c r="J117" s="126"/>
    </row>
    <row r="118" spans="1:10" ht="15">
      <c r="A118" s="207"/>
      <c r="B118" s="199" t="s">
        <v>23</v>
      </c>
      <c r="C118" s="132">
        <v>14251916</v>
      </c>
      <c r="D118" s="28">
        <v>12993578</v>
      </c>
      <c r="E118" s="28">
        <v>12285135.333333332</v>
      </c>
      <c r="F118" s="28">
        <v>4649029.71</v>
      </c>
      <c r="G118" s="133">
        <f t="shared" si="5"/>
        <v>3.065567847274523</v>
      </c>
      <c r="H118" s="133">
        <f t="shared" si="9"/>
        <v>2.7949010461367862</v>
      </c>
      <c r="I118" s="134">
        <f t="shared" si="6"/>
        <v>2.642515987133438</v>
      </c>
      <c r="J118" s="126"/>
    </row>
    <row r="119" spans="1:10" ht="15">
      <c r="A119" s="207"/>
      <c r="B119" s="199" t="s">
        <v>24</v>
      </c>
      <c r="C119" s="132">
        <v>13737881</v>
      </c>
      <c r="D119" s="28">
        <v>12477251</v>
      </c>
      <c r="E119" s="28">
        <v>11866164.625</v>
      </c>
      <c r="F119" s="28">
        <v>4490829.33</v>
      </c>
      <c r="G119" s="133">
        <f t="shared" si="5"/>
        <v>3.059096659101939</v>
      </c>
      <c r="H119" s="133">
        <f t="shared" si="9"/>
        <v>2.778384588487579</v>
      </c>
      <c r="I119" s="134">
        <f t="shared" si="6"/>
        <v>2.642310306858177</v>
      </c>
      <c r="J119" s="126"/>
    </row>
    <row r="120" spans="1:10" ht="15">
      <c r="A120" s="207"/>
      <c r="B120" s="199" t="s">
        <v>25</v>
      </c>
      <c r="C120" s="132">
        <v>14617413</v>
      </c>
      <c r="D120" s="28">
        <v>13257236</v>
      </c>
      <c r="E120" s="28">
        <v>12575481.333333332</v>
      </c>
      <c r="F120" s="28">
        <v>4660888.27</v>
      </c>
      <c r="G120" s="133">
        <f t="shared" si="5"/>
        <v>3.1361860987068892</v>
      </c>
      <c r="H120" s="133">
        <f t="shared" si="9"/>
        <v>2.844358249334306</v>
      </c>
      <c r="I120" s="134">
        <f t="shared" si="6"/>
        <v>2.698086846294072</v>
      </c>
      <c r="J120" s="126"/>
    </row>
    <row r="121" spans="1:10" ht="15">
      <c r="A121" s="207"/>
      <c r="B121" s="199" t="s">
        <v>26</v>
      </c>
      <c r="C121" s="132">
        <v>14611161</v>
      </c>
      <c r="D121" s="28">
        <v>13233247</v>
      </c>
      <c r="E121" s="28">
        <v>12554229.041666668</v>
      </c>
      <c r="F121" s="28">
        <v>4532925.53</v>
      </c>
      <c r="G121" s="133">
        <f t="shared" si="5"/>
        <v>3.223340181368477</v>
      </c>
      <c r="H121" s="133">
        <f t="shared" si="9"/>
        <v>2.9193612188021096</v>
      </c>
      <c r="I121" s="134">
        <f t="shared" si="6"/>
        <v>2.769564370422531</v>
      </c>
      <c r="J121" s="126"/>
    </row>
    <row r="122" spans="1:10" ht="15.75" thickBot="1">
      <c r="A122" s="215"/>
      <c r="B122" s="202" t="s">
        <v>27</v>
      </c>
      <c r="C122" s="158">
        <v>12328391</v>
      </c>
      <c r="D122" s="148">
        <v>11082191</v>
      </c>
      <c r="E122" s="148">
        <v>10955783</v>
      </c>
      <c r="F122" s="148">
        <v>4370347.46</v>
      </c>
      <c r="G122" s="149">
        <f t="shared" si="5"/>
        <v>2.820917813248652</v>
      </c>
      <c r="H122" s="149">
        <f t="shared" si="9"/>
        <v>2.5357688608127282</v>
      </c>
      <c r="I122" s="150">
        <f t="shared" si="6"/>
        <v>2.5068448447803737</v>
      </c>
      <c r="J122" s="126"/>
    </row>
    <row r="123" spans="1:10" ht="15.75" thickTop="1">
      <c r="A123" s="207">
        <v>2008</v>
      </c>
      <c r="B123" s="198" t="s">
        <v>16</v>
      </c>
      <c r="C123" s="155">
        <v>10280752</v>
      </c>
      <c r="D123" s="152">
        <v>9121372</v>
      </c>
      <c r="E123" s="152">
        <v>9200338.357142858</v>
      </c>
      <c r="F123" s="152">
        <v>4050004.51</v>
      </c>
      <c r="G123" s="153">
        <f t="shared" si="5"/>
        <v>2.538454457177876</v>
      </c>
      <c r="H123" s="153">
        <f>+D123/F123</f>
        <v>2.25218810929176</v>
      </c>
      <c r="I123" s="154">
        <f aca="true" t="shared" si="10" ref="I123:I154">+E123/F123</f>
        <v>2.2716859535405454</v>
      </c>
      <c r="J123" s="126"/>
    </row>
    <row r="124" spans="1:10" ht="15">
      <c r="A124" s="207"/>
      <c r="B124" s="199" t="s">
        <v>17</v>
      </c>
      <c r="C124" s="132">
        <v>11066534</v>
      </c>
      <c r="D124" s="28">
        <v>9909857</v>
      </c>
      <c r="E124" s="28">
        <v>9982010.42857143</v>
      </c>
      <c r="F124" s="28">
        <v>3900470.29</v>
      </c>
      <c r="G124" s="133">
        <f t="shared" si="5"/>
        <v>2.8372306868667367</v>
      </c>
      <c r="H124" s="133">
        <f aca="true" t="shared" si="11" ref="H124:H134">+D124/F124</f>
        <v>2.540682600610195</v>
      </c>
      <c r="I124" s="134">
        <f t="shared" si="10"/>
        <v>2.5591812490312362</v>
      </c>
      <c r="J124" s="126"/>
    </row>
    <row r="125" spans="1:10" ht="15">
      <c r="A125" s="207"/>
      <c r="B125" s="199" t="s">
        <v>18</v>
      </c>
      <c r="C125" s="132">
        <v>12652020</v>
      </c>
      <c r="D125" s="28">
        <v>11392629</v>
      </c>
      <c r="E125" s="28">
        <v>11155114.785714285</v>
      </c>
      <c r="F125" s="28">
        <v>4354845.74</v>
      </c>
      <c r="G125" s="133">
        <f t="shared" si="5"/>
        <v>2.905273976478441</v>
      </c>
      <c r="H125" s="133">
        <f t="shared" si="11"/>
        <v>2.616080954454198</v>
      </c>
      <c r="I125" s="134">
        <f t="shared" si="10"/>
        <v>2.561540741444101</v>
      </c>
      <c r="J125" s="126"/>
    </row>
    <row r="126" spans="1:10" ht="15">
      <c r="A126" s="207"/>
      <c r="B126" s="199" t="s">
        <v>19</v>
      </c>
      <c r="C126" s="132">
        <v>14065696</v>
      </c>
      <c r="D126" s="28">
        <v>12756304</v>
      </c>
      <c r="E126" s="28">
        <v>12244020.285714285</v>
      </c>
      <c r="F126" s="28">
        <v>4443477.34</v>
      </c>
      <c r="G126" s="133">
        <f t="shared" si="5"/>
        <v>3.165470401611185</v>
      </c>
      <c r="H126" s="133">
        <f t="shared" si="11"/>
        <v>2.870793080268077</v>
      </c>
      <c r="I126" s="134">
        <f t="shared" si="10"/>
        <v>2.755504157857208</v>
      </c>
      <c r="J126" s="126"/>
    </row>
    <row r="127" spans="1:10" ht="15">
      <c r="A127" s="207"/>
      <c r="B127" s="199" t="s">
        <v>20</v>
      </c>
      <c r="C127" s="132">
        <v>14044210</v>
      </c>
      <c r="D127" s="28">
        <v>12769779</v>
      </c>
      <c r="E127" s="28">
        <v>12234311.357142858</v>
      </c>
      <c r="F127" s="28">
        <v>4485863.1</v>
      </c>
      <c r="G127" s="133">
        <f t="shared" si="5"/>
        <v>3.130770976938641</v>
      </c>
      <c r="H127" s="133">
        <f t="shared" si="11"/>
        <v>2.8466715803253115</v>
      </c>
      <c r="I127" s="134">
        <f t="shared" si="10"/>
        <v>2.7273037728554086</v>
      </c>
      <c r="J127" s="126"/>
    </row>
    <row r="128" spans="1:10" ht="15">
      <c r="A128" s="207"/>
      <c r="B128" s="199" t="s">
        <v>21</v>
      </c>
      <c r="C128" s="132">
        <v>12992841</v>
      </c>
      <c r="D128" s="28">
        <v>11858483</v>
      </c>
      <c r="E128" s="28">
        <v>11390663.92857143</v>
      </c>
      <c r="F128" s="28">
        <v>4350031.59</v>
      </c>
      <c r="G128" s="133">
        <f t="shared" si="5"/>
        <v>2.9868383093742086</v>
      </c>
      <c r="H128" s="133">
        <f t="shared" si="11"/>
        <v>2.726068249081382</v>
      </c>
      <c r="I128" s="134">
        <f t="shared" si="10"/>
        <v>2.6185244159506045</v>
      </c>
      <c r="J128" s="126"/>
    </row>
    <row r="129" spans="1:10" ht="15">
      <c r="A129" s="207"/>
      <c r="B129" s="199" t="s">
        <v>22</v>
      </c>
      <c r="C129" s="132">
        <v>12878638</v>
      </c>
      <c r="D129" s="28">
        <v>11604226</v>
      </c>
      <c r="E129" s="28">
        <v>11467910.357142858</v>
      </c>
      <c r="F129" s="28">
        <v>4456955.99</v>
      </c>
      <c r="G129" s="133">
        <f t="shared" si="5"/>
        <v>2.8895591585143743</v>
      </c>
      <c r="H129" s="133">
        <f t="shared" si="11"/>
        <v>2.603621401251485</v>
      </c>
      <c r="I129" s="134">
        <f t="shared" si="10"/>
        <v>2.573036481148394</v>
      </c>
      <c r="J129" s="126"/>
    </row>
    <row r="130" spans="1:10" ht="15">
      <c r="A130" s="207"/>
      <c r="B130" s="199" t="s">
        <v>23</v>
      </c>
      <c r="C130" s="132">
        <v>12798060</v>
      </c>
      <c r="D130" s="28">
        <v>11500142</v>
      </c>
      <c r="E130" s="28">
        <v>11228965.44</v>
      </c>
      <c r="F130" s="28">
        <v>4516020.82</v>
      </c>
      <c r="G130" s="133">
        <f t="shared" si="5"/>
        <v>2.833924047320933</v>
      </c>
      <c r="H130" s="133">
        <f t="shared" si="11"/>
        <v>2.5465210322037444</v>
      </c>
      <c r="I130" s="134">
        <f t="shared" si="10"/>
        <v>2.4864733550984823</v>
      </c>
      <c r="J130" s="126"/>
    </row>
    <row r="131" spans="1:10" ht="15">
      <c r="A131" s="207"/>
      <c r="B131" s="199" t="s">
        <v>24</v>
      </c>
      <c r="C131" s="132">
        <v>13612780</v>
      </c>
      <c r="D131" s="28">
        <v>12350807</v>
      </c>
      <c r="E131" s="28">
        <v>11863924.84375</v>
      </c>
      <c r="F131" s="28">
        <v>4550004.79</v>
      </c>
      <c r="G131" s="133">
        <f t="shared" si="5"/>
        <v>2.991816630593042</v>
      </c>
      <c r="H131" s="133">
        <f t="shared" si="11"/>
        <v>2.7144602192825382</v>
      </c>
      <c r="I131" s="134">
        <f t="shared" si="10"/>
        <v>2.6074532646261237</v>
      </c>
      <c r="J131" s="126"/>
    </row>
    <row r="132" spans="1:10" ht="15">
      <c r="A132" s="207"/>
      <c r="B132" s="199" t="s">
        <v>25</v>
      </c>
      <c r="C132" s="132">
        <v>13575861</v>
      </c>
      <c r="D132" s="28">
        <v>12330298</v>
      </c>
      <c r="E132" s="28">
        <v>11870866.40625</v>
      </c>
      <c r="F132" s="28">
        <v>4556425.86</v>
      </c>
      <c r="G132" s="133">
        <f t="shared" si="5"/>
        <v>2.979497838246401</v>
      </c>
      <c r="H132" s="133">
        <f t="shared" si="11"/>
        <v>2.7061337940874557</v>
      </c>
      <c r="I132" s="134">
        <f t="shared" si="10"/>
        <v>2.605302219544948</v>
      </c>
      <c r="J132" s="126"/>
    </row>
    <row r="133" spans="1:10" ht="15">
      <c r="A133" s="207"/>
      <c r="B133" s="199" t="s">
        <v>26</v>
      </c>
      <c r="C133" s="132">
        <v>12704201</v>
      </c>
      <c r="D133" s="28">
        <v>11543807</v>
      </c>
      <c r="E133" s="28">
        <v>11140503.96875</v>
      </c>
      <c r="F133" s="28">
        <v>4347781.99</v>
      </c>
      <c r="G133" s="133">
        <f t="shared" si="5"/>
        <v>2.921995865758669</v>
      </c>
      <c r="H133" s="133">
        <f t="shared" si="11"/>
        <v>2.6551025388464797</v>
      </c>
      <c r="I133" s="134">
        <f t="shared" si="10"/>
        <v>2.562341900852761</v>
      </c>
      <c r="J133" s="126"/>
    </row>
    <row r="134" spans="1:10" ht="15.75" thickBot="1">
      <c r="A134" s="207"/>
      <c r="B134" s="201" t="s">
        <v>27</v>
      </c>
      <c r="C134" s="156">
        <v>11759862</v>
      </c>
      <c r="D134" s="148">
        <v>10527661</v>
      </c>
      <c r="E134" s="148">
        <v>10561604.03125</v>
      </c>
      <c r="F134" s="148">
        <v>4209740.1</v>
      </c>
      <c r="G134" s="149">
        <f t="shared" si="5"/>
        <v>2.793488842696014</v>
      </c>
      <c r="H134" s="149">
        <f t="shared" si="11"/>
        <v>2.500786449975855</v>
      </c>
      <c r="I134" s="150">
        <f t="shared" si="10"/>
        <v>2.508849425466907</v>
      </c>
      <c r="J134" s="126"/>
    </row>
    <row r="135" spans="1:10" ht="15.75" thickTop="1">
      <c r="A135" s="206">
        <v>2009</v>
      </c>
      <c r="B135" s="200" t="s">
        <v>16</v>
      </c>
      <c r="C135" s="157">
        <v>9479693</v>
      </c>
      <c r="D135" s="152">
        <v>8429943</v>
      </c>
      <c r="E135" s="152">
        <v>8486063.05</v>
      </c>
      <c r="F135" s="152">
        <v>3776360.37</v>
      </c>
      <c r="G135" s="153">
        <f t="shared" si="5"/>
        <v>2.510272344585588</v>
      </c>
      <c r="H135" s="153">
        <f>+D135/F135</f>
        <v>2.2322930478163023</v>
      </c>
      <c r="I135" s="154">
        <f t="shared" si="10"/>
        <v>2.2471539309157618</v>
      </c>
      <c r="J135" s="126"/>
    </row>
    <row r="136" spans="1:10" ht="15">
      <c r="A136" s="207"/>
      <c r="B136" s="199" t="s">
        <v>17</v>
      </c>
      <c r="C136" s="132">
        <v>9865488</v>
      </c>
      <c r="D136" s="28">
        <v>8866722</v>
      </c>
      <c r="E136" s="28">
        <v>8920149.1875</v>
      </c>
      <c r="F136" s="28">
        <v>3544295.86</v>
      </c>
      <c r="G136" s="133">
        <f t="shared" si="5"/>
        <v>2.783483205039209</v>
      </c>
      <c r="H136" s="133">
        <f aca="true" t="shared" si="12" ref="H136:H146">+D136/F136</f>
        <v>2.5016878811014385</v>
      </c>
      <c r="I136" s="134">
        <f t="shared" si="10"/>
        <v>2.5167620141903164</v>
      </c>
      <c r="J136" s="126"/>
    </row>
    <row r="137" spans="1:10" ht="15">
      <c r="A137" s="207"/>
      <c r="B137" s="199" t="s">
        <v>18</v>
      </c>
      <c r="C137" s="132">
        <v>12674137</v>
      </c>
      <c r="D137" s="28">
        <v>11469205</v>
      </c>
      <c r="E137" s="28">
        <v>11189590.3</v>
      </c>
      <c r="F137" s="28">
        <v>4277928.1</v>
      </c>
      <c r="G137" s="133">
        <f t="shared" si="5"/>
        <v>2.9626811633416654</v>
      </c>
      <c r="H137" s="133">
        <f t="shared" si="12"/>
        <v>2.681018645451288</v>
      </c>
      <c r="I137" s="134">
        <f t="shared" si="10"/>
        <v>2.6156564669705418</v>
      </c>
      <c r="J137" s="126"/>
    </row>
    <row r="138" spans="1:10" ht="15">
      <c r="A138" s="207"/>
      <c r="B138" s="199" t="s">
        <v>19</v>
      </c>
      <c r="C138" s="132">
        <v>12682765</v>
      </c>
      <c r="D138" s="28">
        <v>11498866</v>
      </c>
      <c r="E138" s="28">
        <v>11116832.08125</v>
      </c>
      <c r="F138" s="28">
        <v>4133095.11</v>
      </c>
      <c r="G138" s="133">
        <f t="shared" si="5"/>
        <v>3.068587744161542</v>
      </c>
      <c r="H138" s="133">
        <f t="shared" si="12"/>
        <v>2.7821440576527166</v>
      </c>
      <c r="I138" s="134">
        <f t="shared" si="10"/>
        <v>2.6897111693251117</v>
      </c>
      <c r="J138" s="126"/>
    </row>
    <row r="139" spans="1:10" ht="15">
      <c r="A139" s="207"/>
      <c r="B139" s="199" t="s">
        <v>20</v>
      </c>
      <c r="C139" s="132">
        <v>12525777</v>
      </c>
      <c r="D139" s="28">
        <v>11390245</v>
      </c>
      <c r="E139" s="28">
        <v>11015545.256249996</v>
      </c>
      <c r="F139" s="28">
        <v>4259577.33</v>
      </c>
      <c r="G139" s="133">
        <f t="shared" si="5"/>
        <v>2.940615002287093</v>
      </c>
      <c r="H139" s="133">
        <f t="shared" si="12"/>
        <v>2.6740317448351147</v>
      </c>
      <c r="I139" s="134">
        <f t="shared" si="10"/>
        <v>2.586065330629881</v>
      </c>
      <c r="J139" s="126"/>
    </row>
    <row r="140" spans="1:10" ht="15">
      <c r="A140" s="207"/>
      <c r="B140" s="199" t="s">
        <v>21</v>
      </c>
      <c r="C140" s="132">
        <v>12524039</v>
      </c>
      <c r="D140" s="28">
        <v>11410168</v>
      </c>
      <c r="E140" s="28">
        <v>10976166.20625</v>
      </c>
      <c r="F140" s="28">
        <v>4275177.66</v>
      </c>
      <c r="G140" s="133">
        <f t="shared" si="5"/>
        <v>2.9294780231425515</v>
      </c>
      <c r="H140" s="133">
        <f t="shared" si="12"/>
        <v>2.6689342309110025</v>
      </c>
      <c r="I140" s="134">
        <f t="shared" si="10"/>
        <v>2.56741756230313</v>
      </c>
      <c r="J140" s="126"/>
    </row>
    <row r="141" spans="1:10" ht="15">
      <c r="A141" s="207"/>
      <c r="B141" s="199" t="s">
        <v>22</v>
      </c>
      <c r="C141" s="132">
        <v>9724438</v>
      </c>
      <c r="D141" s="28">
        <v>8781165</v>
      </c>
      <c r="E141" s="28">
        <v>8815206.21875</v>
      </c>
      <c r="F141" s="28">
        <v>4013203.89</v>
      </c>
      <c r="G141" s="133">
        <f t="shared" si="5"/>
        <v>2.4231108776284973</v>
      </c>
      <c r="H141" s="133">
        <f t="shared" si="12"/>
        <v>2.1880684960663683</v>
      </c>
      <c r="I141" s="134">
        <f t="shared" si="10"/>
        <v>2.19655080089888</v>
      </c>
      <c r="J141" s="126"/>
    </row>
    <row r="142" spans="1:10" ht="15">
      <c r="A142" s="207"/>
      <c r="B142" s="199" t="s">
        <v>23</v>
      </c>
      <c r="C142" s="132">
        <v>12462980</v>
      </c>
      <c r="D142" s="28">
        <v>11330433</v>
      </c>
      <c r="E142" s="28">
        <v>10912166.256250001</v>
      </c>
      <c r="F142" s="28">
        <v>4260167.1</v>
      </c>
      <c r="G142" s="133">
        <f t="shared" si="5"/>
        <v>2.925467407135274</v>
      </c>
      <c r="H142" s="133">
        <f t="shared" si="12"/>
        <v>2.659621731739114</v>
      </c>
      <c r="I142" s="134">
        <f t="shared" si="10"/>
        <v>2.5614409012853048</v>
      </c>
      <c r="J142" s="126"/>
    </row>
    <row r="143" spans="1:10" ht="15">
      <c r="A143" s="207"/>
      <c r="B143" s="199" t="s">
        <v>24</v>
      </c>
      <c r="C143" s="132">
        <v>12949653</v>
      </c>
      <c r="D143" s="28">
        <v>11829413</v>
      </c>
      <c r="E143" s="28">
        <v>11402764.368750002</v>
      </c>
      <c r="F143" s="28">
        <v>4388559.15</v>
      </c>
      <c r="G143" s="133">
        <f t="shared" si="5"/>
        <v>2.9507755409882077</v>
      </c>
      <c r="H143" s="133">
        <f t="shared" si="12"/>
        <v>2.6955118059648346</v>
      </c>
      <c r="I143" s="134">
        <f t="shared" si="10"/>
        <v>2.5982934213727074</v>
      </c>
      <c r="J143" s="126"/>
    </row>
    <row r="144" spans="1:10" ht="15">
      <c r="A144" s="207"/>
      <c r="B144" s="199" t="s">
        <v>25</v>
      </c>
      <c r="C144" s="132">
        <v>13008040</v>
      </c>
      <c r="D144" s="28">
        <v>11847578</v>
      </c>
      <c r="E144" s="28">
        <v>11437951.962500002</v>
      </c>
      <c r="F144" s="28">
        <v>4444977.21</v>
      </c>
      <c r="G144" s="133">
        <f t="shared" si="5"/>
        <v>2.9264581988711704</v>
      </c>
      <c r="H144" s="133">
        <f t="shared" si="12"/>
        <v>2.6653855442376946</v>
      </c>
      <c r="I144" s="134">
        <f t="shared" si="10"/>
        <v>2.573230732604814</v>
      </c>
      <c r="J144" s="126"/>
    </row>
    <row r="145" spans="1:10" ht="15">
      <c r="A145" s="207"/>
      <c r="B145" s="199" t="s">
        <v>26</v>
      </c>
      <c r="C145" s="132">
        <v>12546582</v>
      </c>
      <c r="D145" s="28">
        <v>11416451</v>
      </c>
      <c r="E145" s="28">
        <v>11152846.649999995</v>
      </c>
      <c r="F145" s="28">
        <v>4355398.26</v>
      </c>
      <c r="G145" s="133">
        <f t="shared" si="5"/>
        <v>2.8806968389614043</v>
      </c>
      <c r="H145" s="133">
        <f t="shared" si="12"/>
        <v>2.6212186161823006</v>
      </c>
      <c r="I145" s="134">
        <f t="shared" si="10"/>
        <v>2.5606950235591075</v>
      </c>
      <c r="J145" s="126"/>
    </row>
    <row r="146" spans="1:10" ht="15.75" thickBot="1">
      <c r="A146" s="215"/>
      <c r="B146" s="202" t="s">
        <v>27</v>
      </c>
      <c r="C146" s="158">
        <v>11428928</v>
      </c>
      <c r="D146" s="148">
        <v>10330302</v>
      </c>
      <c r="E146" s="148">
        <v>10396887.399999999</v>
      </c>
      <c r="F146" s="148">
        <v>4103820.01</v>
      </c>
      <c r="G146" s="149">
        <f t="shared" si="5"/>
        <v>2.7849486508059598</v>
      </c>
      <c r="H146" s="149">
        <f t="shared" si="12"/>
        <v>2.5172405161112317</v>
      </c>
      <c r="I146" s="150">
        <f t="shared" si="10"/>
        <v>2.5334657403749046</v>
      </c>
      <c r="J146" s="126"/>
    </row>
    <row r="147" spans="1:10" ht="15.75" thickTop="1">
      <c r="A147" s="207">
        <v>2010</v>
      </c>
      <c r="B147" s="198" t="s">
        <v>16</v>
      </c>
      <c r="C147" s="155">
        <v>9169262</v>
      </c>
      <c r="D147" s="152">
        <v>8224853</v>
      </c>
      <c r="E147" s="152">
        <v>8287277.393750001</v>
      </c>
      <c r="F147" s="152">
        <v>3663609.27</v>
      </c>
      <c r="G147" s="153">
        <f t="shared" si="5"/>
        <v>2.5027947371691197</v>
      </c>
      <c r="H147" s="153">
        <f>+D147/F147</f>
        <v>2.2450136992911363</v>
      </c>
      <c r="I147" s="154">
        <f t="shared" si="10"/>
        <v>2.2620527417079064</v>
      </c>
      <c r="J147" s="126"/>
    </row>
    <row r="148" spans="1:10" ht="12.75" customHeight="1">
      <c r="A148" s="207"/>
      <c r="B148" s="199" t="s">
        <v>17</v>
      </c>
      <c r="C148" s="132">
        <v>9828409</v>
      </c>
      <c r="D148" s="28">
        <v>8884362</v>
      </c>
      <c r="E148" s="28">
        <v>8946120.412500003</v>
      </c>
      <c r="F148" s="28">
        <v>3476305.7</v>
      </c>
      <c r="G148" s="133">
        <f t="shared" si="5"/>
        <v>2.8272568203653665</v>
      </c>
      <c r="H148" s="133">
        <f aca="true" t="shared" si="13" ref="H148:H158">+D148/F148</f>
        <v>2.5556906574700835</v>
      </c>
      <c r="I148" s="134">
        <f t="shared" si="10"/>
        <v>2.5734561872679964</v>
      </c>
      <c r="J148" s="126"/>
    </row>
    <row r="149" spans="1:10" ht="12.75" customHeight="1">
      <c r="A149" s="207"/>
      <c r="B149" s="199" t="s">
        <v>18</v>
      </c>
      <c r="C149" s="132">
        <v>12684040</v>
      </c>
      <c r="D149" s="28">
        <v>11526887</v>
      </c>
      <c r="E149" s="28">
        <v>11336580.100000007</v>
      </c>
      <c r="F149" s="28">
        <v>4316979.08</v>
      </c>
      <c r="G149" s="133">
        <f t="shared" si="5"/>
        <v>2.9381749980590595</v>
      </c>
      <c r="H149" s="133">
        <f t="shared" si="13"/>
        <v>2.6701280655731137</v>
      </c>
      <c r="I149" s="134">
        <f t="shared" si="10"/>
        <v>2.626044715509719</v>
      </c>
      <c r="J149" s="126"/>
    </row>
    <row r="150" spans="1:10" ht="12.75" customHeight="1">
      <c r="A150" s="207"/>
      <c r="B150" s="199" t="s">
        <v>19</v>
      </c>
      <c r="C150" s="132">
        <v>12798783</v>
      </c>
      <c r="D150" s="28">
        <v>11683799</v>
      </c>
      <c r="E150" s="28">
        <v>11227222.128947364</v>
      </c>
      <c r="F150" s="28">
        <v>4232888.41</v>
      </c>
      <c r="G150" s="133">
        <f t="shared" si="5"/>
        <v>3.0236523527914123</v>
      </c>
      <c r="H150" s="133">
        <f t="shared" si="13"/>
        <v>2.760242621184526</v>
      </c>
      <c r="I150" s="134">
        <f t="shared" si="10"/>
        <v>2.6523784804776755</v>
      </c>
      <c r="J150" s="126"/>
    </row>
    <row r="151" spans="1:10" ht="12.75" customHeight="1">
      <c r="A151" s="207"/>
      <c r="B151" s="199" t="s">
        <v>20</v>
      </c>
      <c r="C151" s="132">
        <v>12280555</v>
      </c>
      <c r="D151" s="28">
        <v>11202655</v>
      </c>
      <c r="E151" s="28">
        <v>10484493.105263159</v>
      </c>
      <c r="F151" s="28">
        <v>4208953.87</v>
      </c>
      <c r="G151" s="133">
        <f t="shared" si="5"/>
        <v>2.917721452718131</v>
      </c>
      <c r="H151" s="133">
        <f t="shared" si="13"/>
        <v>2.6616245618296595</v>
      </c>
      <c r="I151" s="134">
        <f t="shared" si="10"/>
        <v>2.4909973901099463</v>
      </c>
      <c r="J151" s="126"/>
    </row>
    <row r="152" spans="1:10" ht="12.75" customHeight="1">
      <c r="A152" s="207"/>
      <c r="B152" s="199" t="s">
        <v>21</v>
      </c>
      <c r="C152" s="132">
        <v>12671332</v>
      </c>
      <c r="D152" s="28">
        <v>11602414</v>
      </c>
      <c r="E152" s="28">
        <v>10855533.000000004</v>
      </c>
      <c r="F152" s="28">
        <v>4246784.01</v>
      </c>
      <c r="G152" s="133">
        <f t="shared" si="5"/>
        <v>2.983747694764444</v>
      </c>
      <c r="H152" s="133">
        <f t="shared" si="13"/>
        <v>2.732047114399868</v>
      </c>
      <c r="I152" s="134">
        <f t="shared" si="10"/>
        <v>2.5561773272288466</v>
      </c>
      <c r="J152" s="126"/>
    </row>
    <row r="153" spans="1:10" ht="12.75" customHeight="1">
      <c r="A153" s="207"/>
      <c r="B153" s="199" t="s">
        <v>22</v>
      </c>
      <c r="C153" s="132">
        <v>11413722</v>
      </c>
      <c r="D153" s="28">
        <v>10420511</v>
      </c>
      <c r="E153" s="28">
        <v>9986781.947368419</v>
      </c>
      <c r="F153" s="28">
        <v>4254752.71</v>
      </c>
      <c r="G153" s="133">
        <f aca="true" t="shared" si="14" ref="G153:G158">+C153/F153</f>
        <v>2.6825817569077945</v>
      </c>
      <c r="H153" s="133">
        <f t="shared" si="13"/>
        <v>2.4491460985519886</v>
      </c>
      <c r="I153" s="134">
        <f t="shared" si="10"/>
        <v>2.347206201642779</v>
      </c>
      <c r="J153" s="126"/>
    </row>
    <row r="154" spans="1:10" ht="12.75" customHeight="1">
      <c r="A154" s="207"/>
      <c r="B154" s="199" t="s">
        <v>23</v>
      </c>
      <c r="C154" s="132">
        <v>12673292</v>
      </c>
      <c r="D154" s="28">
        <v>11617531</v>
      </c>
      <c r="E154" s="28">
        <v>10905840.368421054</v>
      </c>
      <c r="F154" s="28">
        <v>4346264.87</v>
      </c>
      <c r="G154" s="133">
        <f t="shared" si="14"/>
        <v>2.9159042025894752</v>
      </c>
      <c r="H154" s="133">
        <f t="shared" si="13"/>
        <v>2.672991947681274</v>
      </c>
      <c r="I154" s="134">
        <f t="shared" si="10"/>
        <v>2.5092443039305734</v>
      </c>
      <c r="J154" s="126"/>
    </row>
    <row r="155" spans="1:10" ht="12.75" customHeight="1">
      <c r="A155" s="207"/>
      <c r="B155" s="199" t="s">
        <v>24</v>
      </c>
      <c r="C155" s="132">
        <v>13088212</v>
      </c>
      <c r="D155" s="28">
        <v>11995300</v>
      </c>
      <c r="E155" s="28">
        <v>11278715</v>
      </c>
      <c r="F155" s="28">
        <v>4366377.49</v>
      </c>
      <c r="G155" s="133">
        <f t="shared" si="14"/>
        <v>2.997498963379824</v>
      </c>
      <c r="H155" s="133">
        <f t="shared" si="13"/>
        <v>2.7471971966399997</v>
      </c>
      <c r="I155" s="134">
        <f aca="true" t="shared" si="15" ref="I155:I165">+E155/F155</f>
        <v>2.5830828932749923</v>
      </c>
      <c r="J155" s="126"/>
    </row>
    <row r="156" spans="1:10" ht="12.75" customHeight="1">
      <c r="A156" s="207"/>
      <c r="B156" s="199" t="s">
        <v>25</v>
      </c>
      <c r="C156" s="132">
        <v>12221672</v>
      </c>
      <c r="D156" s="28">
        <v>11174312</v>
      </c>
      <c r="E156" s="28">
        <v>10588587.947368419</v>
      </c>
      <c r="F156" s="28">
        <v>4141906.42</v>
      </c>
      <c r="G156" s="133">
        <f t="shared" si="14"/>
        <v>2.95073590774173</v>
      </c>
      <c r="H156" s="133">
        <f t="shared" si="13"/>
        <v>2.6978668436453956</v>
      </c>
      <c r="I156" s="134">
        <f t="shared" si="15"/>
        <v>2.5564527233737984</v>
      </c>
      <c r="J156" s="126"/>
    </row>
    <row r="157" spans="1:10" ht="13.5" customHeight="1">
      <c r="A157" s="207"/>
      <c r="B157" s="199" t="s">
        <v>26</v>
      </c>
      <c r="C157" s="132">
        <v>13104698</v>
      </c>
      <c r="D157" s="28">
        <v>11973289</v>
      </c>
      <c r="E157" s="28">
        <v>11294305.526315792</v>
      </c>
      <c r="F157" s="28">
        <v>4286268.7</v>
      </c>
      <c r="G157" s="133">
        <f t="shared" si="14"/>
        <v>3.057367355434343</v>
      </c>
      <c r="H157" s="133">
        <f t="shared" si="13"/>
        <v>2.7934060690128923</v>
      </c>
      <c r="I157" s="134">
        <f t="shared" si="15"/>
        <v>2.634997084134224</v>
      </c>
      <c r="J157" s="126"/>
    </row>
    <row r="158" spans="1:10" ht="15" customHeight="1" thickBot="1">
      <c r="A158" s="207"/>
      <c r="B158" s="201" t="s">
        <v>27</v>
      </c>
      <c r="C158" s="156">
        <v>11515632</v>
      </c>
      <c r="D158" s="148">
        <v>10468872</v>
      </c>
      <c r="E158" s="148">
        <v>10214256.05263158</v>
      </c>
      <c r="F158" s="148">
        <v>4109950.13</v>
      </c>
      <c r="G158" s="149">
        <f t="shared" si="14"/>
        <v>2.801890931946661</v>
      </c>
      <c r="H158" s="149">
        <f t="shared" si="13"/>
        <v>2.5472017102066395</v>
      </c>
      <c r="I158" s="150">
        <f t="shared" si="15"/>
        <v>2.485250606345333</v>
      </c>
      <c r="J158" s="126"/>
    </row>
    <row r="159" spans="1:10" ht="13.5" customHeight="1" thickTop="1">
      <c r="A159" s="206">
        <v>2011</v>
      </c>
      <c r="B159" s="200" t="s">
        <v>16</v>
      </c>
      <c r="C159" s="46">
        <v>9169290</v>
      </c>
      <c r="D159" s="152">
        <v>8246030</v>
      </c>
      <c r="E159" s="47">
        <v>8105629.894736843</v>
      </c>
      <c r="F159" s="47">
        <v>3623872.2399999998</v>
      </c>
      <c r="G159" s="48">
        <f aca="true" t="shared" si="16" ref="G159:G170">+C159/F159</f>
        <v>2.5302464857315172</v>
      </c>
      <c r="H159" s="153">
        <f>+D159/F159</f>
        <v>2.275474810889029</v>
      </c>
      <c r="I159" s="49">
        <f t="shared" si="15"/>
        <v>2.236731694144064</v>
      </c>
      <c r="J159" s="126"/>
    </row>
    <row r="160" spans="1:10" ht="15" customHeight="1">
      <c r="A160" s="207"/>
      <c r="B160" s="199" t="s">
        <v>17</v>
      </c>
      <c r="C160" s="21">
        <v>9710520</v>
      </c>
      <c r="D160" s="28">
        <v>8791030</v>
      </c>
      <c r="E160" s="22">
        <v>8631396.315789474</v>
      </c>
      <c r="F160" s="22">
        <v>3428592.3499999996</v>
      </c>
      <c r="G160" s="23">
        <f t="shared" si="16"/>
        <v>2.8322177175714693</v>
      </c>
      <c r="H160" s="133">
        <f aca="true" t="shared" si="17" ref="H160:H170">+D160/F160</f>
        <v>2.5640347707128264</v>
      </c>
      <c r="I160" s="24">
        <f t="shared" si="15"/>
        <v>2.517475230261619</v>
      </c>
      <c r="J160" s="126"/>
    </row>
    <row r="161" spans="1:10" ht="15">
      <c r="A161" s="207"/>
      <c r="B161" s="199" t="s">
        <v>18</v>
      </c>
      <c r="C161" s="31">
        <v>11741054</v>
      </c>
      <c r="D161" s="28">
        <v>10700974</v>
      </c>
      <c r="E161" s="32">
        <v>10209772.263157897</v>
      </c>
      <c r="F161" s="32">
        <v>4044325.7499999986</v>
      </c>
      <c r="G161" s="23">
        <f t="shared" si="16"/>
        <v>2.903093055746067</v>
      </c>
      <c r="H161" s="133">
        <f t="shared" si="17"/>
        <v>2.6459228710743696</v>
      </c>
      <c r="I161" s="24">
        <f t="shared" si="15"/>
        <v>2.524468327794293</v>
      </c>
      <c r="J161" s="126"/>
    </row>
    <row r="162" spans="1:10" ht="15">
      <c r="A162" s="207"/>
      <c r="B162" s="199" t="s">
        <v>19</v>
      </c>
      <c r="C162" s="21">
        <v>12272487</v>
      </c>
      <c r="D162" s="28">
        <v>11244485</v>
      </c>
      <c r="E162" s="22">
        <v>10653095.631578946</v>
      </c>
      <c r="F162" s="22">
        <v>4029799.5299999993</v>
      </c>
      <c r="G162" s="23">
        <f t="shared" si="16"/>
        <v>3.045433627314955</v>
      </c>
      <c r="H162" s="133">
        <f t="shared" si="17"/>
        <v>2.7903335925993327</v>
      </c>
      <c r="I162" s="24">
        <f t="shared" si="15"/>
        <v>2.643579550861417</v>
      </c>
      <c r="J162" s="126"/>
    </row>
    <row r="163" spans="1:10" ht="15">
      <c r="A163" s="207"/>
      <c r="B163" s="199" t="s">
        <v>20</v>
      </c>
      <c r="C163" s="27">
        <v>13069349</v>
      </c>
      <c r="D163" s="28">
        <v>12007865</v>
      </c>
      <c r="E163" s="28">
        <v>11306567.894736843</v>
      </c>
      <c r="F163" s="28">
        <v>4238295.14</v>
      </c>
      <c r="G163" s="23">
        <f t="shared" si="16"/>
        <v>3.0836335291175594</v>
      </c>
      <c r="H163" s="133">
        <f t="shared" si="17"/>
        <v>2.833182825488647</v>
      </c>
      <c r="I163" s="24">
        <f t="shared" si="15"/>
        <v>2.6677160323329545</v>
      </c>
      <c r="J163" s="126"/>
    </row>
    <row r="164" spans="1:10" ht="15">
      <c r="A164" s="207"/>
      <c r="B164" s="199" t="s">
        <v>21</v>
      </c>
      <c r="C164" s="27">
        <v>12740165</v>
      </c>
      <c r="D164" s="28">
        <v>11752155</v>
      </c>
      <c r="E164" s="28">
        <v>11068865.894768417</v>
      </c>
      <c r="F164" s="28">
        <v>4160963.479999999</v>
      </c>
      <c r="G164" s="23">
        <f t="shared" si="16"/>
        <v>3.061830525847346</v>
      </c>
      <c r="H164" s="133">
        <f t="shared" si="17"/>
        <v>2.8243831161911572</v>
      </c>
      <c r="I164" s="24">
        <f t="shared" si="15"/>
        <v>2.6601689603794405</v>
      </c>
      <c r="J164" s="126"/>
    </row>
    <row r="165" spans="1:10" ht="15">
      <c r="A165" s="207"/>
      <c r="B165" s="199" t="s">
        <v>22</v>
      </c>
      <c r="C165" s="27">
        <v>11363817</v>
      </c>
      <c r="D165" s="28">
        <v>10413980</v>
      </c>
      <c r="E165" s="28">
        <v>10026658.368421052</v>
      </c>
      <c r="F165" s="28">
        <v>3975835.65</v>
      </c>
      <c r="G165" s="23">
        <f t="shared" si="16"/>
        <v>2.858221013235293</v>
      </c>
      <c r="H165" s="133">
        <f t="shared" si="17"/>
        <v>2.619318532444871</v>
      </c>
      <c r="I165" s="24">
        <f t="shared" si="15"/>
        <v>2.5218996083052505</v>
      </c>
      <c r="J165" s="126"/>
    </row>
    <row r="166" spans="1:10" ht="15">
      <c r="A166" s="207"/>
      <c r="B166" s="199" t="s">
        <v>23</v>
      </c>
      <c r="C166" s="27">
        <v>13052283</v>
      </c>
      <c r="D166" s="28">
        <v>12026047</v>
      </c>
      <c r="E166" s="28"/>
      <c r="F166" s="28">
        <v>4179518.0500000003</v>
      </c>
      <c r="G166" s="23">
        <f t="shared" si="16"/>
        <v>3.122915810831347</v>
      </c>
      <c r="H166" s="133">
        <f t="shared" si="17"/>
        <v>2.877376495598577</v>
      </c>
      <c r="I166" s="24"/>
      <c r="J166" s="126"/>
    </row>
    <row r="167" spans="1:10" ht="15">
      <c r="A167" s="207"/>
      <c r="B167" s="199" t="s">
        <v>24</v>
      </c>
      <c r="C167" s="27">
        <v>13184732</v>
      </c>
      <c r="D167" s="28">
        <v>12109086</v>
      </c>
      <c r="E167" s="28"/>
      <c r="F167" s="28">
        <v>4091043.3199999994</v>
      </c>
      <c r="G167" s="23">
        <f t="shared" si="16"/>
        <v>3.222828742864547</v>
      </c>
      <c r="H167" s="133">
        <f t="shared" si="17"/>
        <v>2.9599016810215546</v>
      </c>
      <c r="I167" s="24"/>
      <c r="J167" s="126"/>
    </row>
    <row r="168" spans="1:10" ht="15">
      <c r="A168" s="207"/>
      <c r="B168" s="199" t="s">
        <v>25</v>
      </c>
      <c r="C168" s="27">
        <v>12532698</v>
      </c>
      <c r="D168" s="28">
        <v>11499311</v>
      </c>
      <c r="E168" s="28"/>
      <c r="F168" s="28">
        <v>4017434.9399999995</v>
      </c>
      <c r="G168" s="23">
        <f t="shared" si="16"/>
        <v>3.119577090151957</v>
      </c>
      <c r="H168" s="133">
        <f t="shared" si="17"/>
        <v>2.8623515182550787</v>
      </c>
      <c r="I168" s="24"/>
      <c r="J168" s="126"/>
    </row>
    <row r="169" spans="1:10" ht="15">
      <c r="A169" s="207"/>
      <c r="B169" s="199" t="s">
        <v>26</v>
      </c>
      <c r="C169" s="27">
        <v>12407888</v>
      </c>
      <c r="D169" s="159">
        <v>11354144</v>
      </c>
      <c r="E169" s="28"/>
      <c r="F169" s="28">
        <v>3943105.2699999986</v>
      </c>
      <c r="G169" s="23">
        <f t="shared" si="16"/>
        <v>3.1467300897092216</v>
      </c>
      <c r="H169" s="133">
        <f t="shared" si="17"/>
        <v>2.8794929941091842</v>
      </c>
      <c r="I169" s="24"/>
      <c r="J169" s="126"/>
    </row>
    <row r="170" spans="1:10" ht="15.75" thickBot="1">
      <c r="A170" s="208"/>
      <c r="B170" s="203" t="s">
        <v>27</v>
      </c>
      <c r="C170" s="29">
        <v>10743080</v>
      </c>
      <c r="D170" s="160">
        <v>9740382</v>
      </c>
      <c r="E170" s="30"/>
      <c r="F170" s="30">
        <v>3771271.16</v>
      </c>
      <c r="G170" s="33">
        <f t="shared" si="16"/>
        <v>2.8486628365381184</v>
      </c>
      <c r="H170" s="161">
        <f t="shared" si="17"/>
        <v>2.5827848454153584</v>
      </c>
      <c r="I170" s="34"/>
      <c r="J170" s="126"/>
    </row>
    <row r="171" spans="1:10" ht="11.25">
      <c r="A171" s="191" t="s">
        <v>42</v>
      </c>
      <c r="B171" s="193"/>
      <c r="C171" s="193"/>
      <c r="D171" s="194"/>
      <c r="E171" s="195"/>
      <c r="F171" s="195"/>
      <c r="G171" s="196"/>
      <c r="H171" s="197"/>
      <c r="I171" s="196"/>
      <c r="J171" s="126"/>
    </row>
    <row r="172" spans="1:10" ht="11.25">
      <c r="A172" s="191" t="s">
        <v>51</v>
      </c>
      <c r="B172" s="193"/>
      <c r="C172" s="193"/>
      <c r="D172" s="194"/>
      <c r="E172" s="195"/>
      <c r="F172" s="195"/>
      <c r="G172" s="196"/>
      <c r="H172" s="197"/>
      <c r="I172" s="196"/>
      <c r="J172" s="126"/>
    </row>
    <row r="173" spans="1:10" ht="12.75">
      <c r="A173" s="126"/>
      <c r="B173" s="61"/>
      <c r="C173" s="61"/>
      <c r="D173" s="162"/>
      <c r="E173" s="62"/>
      <c r="F173" s="62"/>
      <c r="G173" s="63"/>
      <c r="H173" s="163"/>
      <c r="I173" s="63"/>
      <c r="J173" s="126"/>
    </row>
    <row r="174" spans="1:10" ht="11.25">
      <c r="A174" s="126"/>
      <c r="B174" s="126"/>
      <c r="C174" s="127"/>
      <c r="D174" s="127"/>
      <c r="E174" s="127"/>
      <c r="F174" s="127"/>
      <c r="G174" s="127"/>
      <c r="H174" s="127"/>
      <c r="I174" s="127"/>
      <c r="J174" s="126"/>
    </row>
    <row r="175" spans="1:10" ht="11.25">
      <c r="A175" s="126"/>
      <c r="B175" s="126"/>
      <c r="C175" s="127"/>
      <c r="D175" s="127"/>
      <c r="E175" s="127"/>
      <c r="F175" s="127"/>
      <c r="G175" s="127"/>
      <c r="H175" s="127"/>
      <c r="I175" s="127"/>
      <c r="J175" s="126"/>
    </row>
    <row r="176" spans="1:10" ht="11.25">
      <c r="A176" s="126"/>
      <c r="B176" s="126"/>
      <c r="C176" s="164"/>
      <c r="D176" s="164"/>
      <c r="E176" s="164"/>
      <c r="F176" s="164"/>
      <c r="G176" s="165"/>
      <c r="H176" s="165"/>
      <c r="I176" s="165"/>
      <c r="J176" s="126"/>
    </row>
    <row r="177" spans="1:10" ht="11.25">
      <c r="A177" s="126"/>
      <c r="B177" s="126"/>
      <c r="C177" s="127"/>
      <c r="D177" s="127"/>
      <c r="E177" s="127"/>
      <c r="F177" s="127"/>
      <c r="G177" s="127"/>
      <c r="H177" s="127"/>
      <c r="I177" s="127"/>
      <c r="J177" s="126"/>
    </row>
    <row r="178" spans="1:10" ht="11.25">
      <c r="A178" s="126"/>
      <c r="B178" s="126"/>
      <c r="C178" s="127"/>
      <c r="D178" s="127"/>
      <c r="E178" s="127"/>
      <c r="F178" s="127"/>
      <c r="G178" s="127"/>
      <c r="H178" s="127"/>
      <c r="I178" s="127"/>
      <c r="J178" s="126"/>
    </row>
    <row r="179" spans="1:10" ht="11.25">
      <c r="A179" s="126"/>
      <c r="B179" s="126"/>
      <c r="C179" s="127"/>
      <c r="D179" s="127"/>
      <c r="E179" s="127"/>
      <c r="F179" s="127"/>
      <c r="G179" s="127"/>
      <c r="H179" s="127"/>
      <c r="I179" s="127"/>
      <c r="J179" s="126"/>
    </row>
    <row r="180" spans="1:10" ht="11.25">
      <c r="A180" s="126"/>
      <c r="B180" s="126"/>
      <c r="C180" s="127"/>
      <c r="D180" s="127"/>
      <c r="E180" s="127"/>
      <c r="F180" s="127"/>
      <c r="G180" s="127"/>
      <c r="H180" s="127"/>
      <c r="I180" s="127"/>
      <c r="J180" s="126"/>
    </row>
    <row r="181" spans="1:10" ht="11.25">
      <c r="A181" s="126"/>
      <c r="B181" s="126"/>
      <c r="C181" s="127"/>
      <c r="D181" s="127"/>
      <c r="E181" s="127"/>
      <c r="F181" s="127"/>
      <c r="G181" s="127"/>
      <c r="H181" s="127"/>
      <c r="I181" s="127"/>
      <c r="J181" s="126"/>
    </row>
    <row r="182" spans="1:10" ht="11.25">
      <c r="A182" s="126"/>
      <c r="B182" s="126"/>
      <c r="C182" s="127"/>
      <c r="D182" s="127"/>
      <c r="E182" s="127"/>
      <c r="F182" s="127"/>
      <c r="G182" s="127"/>
      <c r="H182" s="127"/>
      <c r="I182" s="127"/>
      <c r="J182" s="126"/>
    </row>
    <row r="183" spans="1:10" ht="11.25">
      <c r="A183" s="126"/>
      <c r="B183" s="126"/>
      <c r="C183" s="127"/>
      <c r="D183" s="127"/>
      <c r="E183" s="127"/>
      <c r="F183" s="127"/>
      <c r="G183" s="127"/>
      <c r="H183" s="127"/>
      <c r="I183" s="127"/>
      <c r="J183" s="126"/>
    </row>
    <row r="184" spans="1:10" ht="11.25">
      <c r="A184" s="126"/>
      <c r="B184" s="126"/>
      <c r="C184" s="127"/>
      <c r="D184" s="127"/>
      <c r="E184" s="127"/>
      <c r="F184" s="127"/>
      <c r="G184" s="127"/>
      <c r="H184" s="127"/>
      <c r="I184" s="127"/>
      <c r="J184" s="126"/>
    </row>
    <row r="185" spans="1:10" ht="11.25">
      <c r="A185" s="126"/>
      <c r="B185" s="126"/>
      <c r="C185" s="127"/>
      <c r="D185" s="127"/>
      <c r="E185" s="127"/>
      <c r="F185" s="127"/>
      <c r="G185" s="127"/>
      <c r="H185" s="127"/>
      <c r="I185" s="127"/>
      <c r="J185" s="126"/>
    </row>
  </sheetData>
  <sheetProtection/>
  <mergeCells count="25">
    <mergeCell ref="A111:A122"/>
    <mergeCell ref="A123:A134"/>
    <mergeCell ref="A135:A146"/>
    <mergeCell ref="A147:A158"/>
    <mergeCell ref="A27:A38"/>
    <mergeCell ref="A39:A50"/>
    <mergeCell ref="A51:A62"/>
    <mergeCell ref="A63:A74"/>
    <mergeCell ref="A75:A86"/>
    <mergeCell ref="B25:B26"/>
    <mergeCell ref="C25:C26"/>
    <mergeCell ref="E25:E26"/>
    <mergeCell ref="F25:F26"/>
    <mergeCell ref="D25:D26"/>
    <mergeCell ref="A99:A110"/>
    <mergeCell ref="A159:A170"/>
    <mergeCell ref="B4:B5"/>
    <mergeCell ref="C4:C5"/>
    <mergeCell ref="D4:D5"/>
    <mergeCell ref="E4:E5"/>
    <mergeCell ref="F4:H4"/>
    <mergeCell ref="A4:A5"/>
    <mergeCell ref="G25:I25"/>
    <mergeCell ref="A87:A98"/>
    <mergeCell ref="A25:A26"/>
  </mergeCells>
  <printOptions/>
  <pageMargins left="0.75" right="0.75" top="1" bottom="1"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BIASONE, MARCO</dc:creator>
  <cp:keywords/>
  <dc:description/>
  <cp:lastModifiedBy>fundacion</cp:lastModifiedBy>
  <dcterms:created xsi:type="dcterms:W3CDTF">2012-05-08T20:08:15Z</dcterms:created>
  <dcterms:modified xsi:type="dcterms:W3CDTF">2018-02-27T16:35:52Z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